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Adagoló kihelyzések\"/>
    </mc:Choice>
  </mc:AlternateContent>
  <xr:revisionPtr revIDLastSave="0" documentId="13_ncr:1_{58FB21D0-8322-4247-BE7D-D26C20172981}" xr6:coauthVersionLast="47" xr6:coauthVersionMax="47" xr10:uidLastSave="{00000000-0000-0000-0000-000000000000}"/>
  <bookViews>
    <workbookView xWindow="-120" yWindow="-120" windowWidth="29040" windowHeight="15720" xr2:uid="{416BA8FF-ED12-426D-8C92-9D2F900208DD}"/>
  </bookViews>
  <sheets>
    <sheet name="Megállapodás" sheetId="3" r:id="rId1"/>
    <sheet name="Javasolt mennyiségek" sheetId="4" r:id="rId2"/>
    <sheet name="Töltőanyagok" sheetId="5" r:id="rId3"/>
  </sheets>
  <definedNames>
    <definedName name="DOZOWNIKI">Megállapodás!$AB$3:$BA$3</definedName>
    <definedName name="Grupa">#REF!</definedName>
    <definedName name="KATRIN_dozownik_do_mydła_w_płynie_i_piance__1000_ml__biały____77373">#REF!</definedName>
    <definedName name="KATRIN_dozownik_do_mydła_w_płynie_i_piance__1000_ml__czarny___77397">#REF!</definedName>
    <definedName name="KATRIN_dozownik_do_mydła_w_płynie_i_piance__500_ml__biały____77335">#REF!</definedName>
    <definedName name="KATRIN_dozownik_do_mydła_w_płynie_i_piance__500_ml__czarny____77359">#REF!</definedName>
    <definedName name="Katrin_Papier_Jumbo_2w_super_biały_100m_fi._180___93663">Megállapodás!$AS$5:$AS$6</definedName>
    <definedName name="Katrin_Papier_Jumbo_2w_super_biały_250m_fi._270____2566">Megállapodás!$AU$5:$AU$6</definedName>
    <definedName name="KATRIN_PLUS_Papier_toaletowy_składany_2w_super_biały_250_listków___56156">Megállapodás!$AW$5</definedName>
    <definedName name="KATRIN_PLUS_Ręcznik_centralnego_dozowania_w_roli_M__fi.200__2w_super_biały_180_m___55227">Megállapodás!$AQ$5:$AQ$12</definedName>
    <definedName name="KATRIN_PLUS_Ręcznik_ZZ_2w_super_biały_2400_listków_NON_STOP_M_203_mm__EASY_FLUSH___61624">#REF!</definedName>
    <definedName name="KATRIN_PLUS_Ręczniki_ZZ_3w_super_białe_2250_listków_NON_STOP_L_240_mm___61563">Megállapodás!$AN$5:$AN$21</definedName>
    <definedName name="KATRIN_Podajnik__do_papierów_toaletowych_składanych___biały___92582">#REF!</definedName>
    <definedName name="KATRIN_Podajnik__do_papierów_toaletowych_składanych___czarny___92605">#REF!</definedName>
    <definedName name="KATRIN_podajnik_na_papier_toaletowy_Jumbo_Gigant__L__fi._270___biały____82148">#REF!</definedName>
    <definedName name="KATRIN_podajnik_na_papier_toaletowy_Jumbo_Gigant__L__fi._270___czarny____82186">#REF!</definedName>
    <definedName name="KATRIN_podajnik_na_papier_toaletowy_Jumbo_Gigant__S__fi._180___biały___82117">#REF!</definedName>
    <definedName name="KATRIN_podajnik_na_papier_toaletowy_Jumbo_Gigant__S__fi._180___czarny____82155">#REF!</definedName>
    <definedName name="KATRIN_podajnik_na_ręczniki_centralnego_dozowania_rozmiar_M___Biały___82216">#REF!</definedName>
    <definedName name="KATRIN_podajnik_na_ręczniki_centralnego_dozowania_rozmiar_M___Czarny___82254">#REF!</definedName>
    <definedName name="KATRIN_podajnik_na_ręczniki_centralnego_dozowania_rozmiar_S___Biały___82209">#REF!</definedName>
    <definedName name="KATRIN_podajnik_na_ręczniki_centralnego_dozowania_rozmiar_S___Czarny___82247">#REF!</definedName>
    <definedName name="KATRIN_Podajnik_na_ręczniki_składane_rozmiar_M___Biały____77410">#REF!</definedName>
    <definedName name="KATRIN_Podajnik_na_ręczniki_składane_rozmiar_M___Czarny____77434">#REF!</definedName>
    <definedName name="KATRIN_Podajnik_na_ręczniki_składane_rozmiar_S___Biały___88942">#REF!</definedName>
    <definedName name="KATRIN_Podajnik_na_ręczniki_składane_rozmiar_S___Czarny____88966">#REF!</definedName>
    <definedName name="KATRIN_Podajnik_na_ręczniki_składane_rozmiar_XL___Biały____89727">#REF!</definedName>
    <definedName name="KATRIN_Podajnik_na_ręczniki_składane_rozmiar_XL___Czarny___89741">#REF!</definedName>
    <definedName name="KATRIN_Ręcznik_centralnego_dozowania_w_roli_M__fi.200__2w_super_biały_150_m___97531">#REF!</definedName>
    <definedName name="KATRIN_Ręcznik_ZZ_2w_biały_3000_listków_NON_STOP_L_240_mm___61549">#REF!</definedName>
    <definedName name="KATRIN_System___Biały___Podajnik_na_ręczniki_papierowe_w_rolce___82094">#REF!</definedName>
    <definedName name="KATRIN_System___Czarny___Podajnik_na_ręczniki_papierowe_w_rolce___82070">#REF!</definedName>
    <definedName name="KATRIN_System_HYBRID___Biały___Podajnik_na_ręczniki_papierowe_w_rolce_hybrydowy___84739">#REF!</definedName>
    <definedName name="KATRIN_System_HYBRID___Czarny___Podajnik_na_ręczniki_papierowe_w_rolce_hybrydowy___84753">#REF!</definedName>
    <definedName name="KATRIN_System_Toaleta___Biały___Podajnik_na_2_rolki_papieru_toaletowego_systemowego___77496">#REF!</definedName>
    <definedName name="KATRIN_System_Toaleta___Czarny___Podajnik_na_2_rolki_papieru_toaletowego_systemowego___77519">#REF!</definedName>
    <definedName name="Mydło_w_piance_Clean_1000_ml___3136">#REF!</definedName>
    <definedName name="Mydło_w_piance_Clean_500_ml___37780">Megállapodás!$BA$5:$BA$9</definedName>
    <definedName name="Mydło_w_płynie_Green_500_ml___86542">#REF!</definedName>
    <definedName name="_xlnm.Print_Area" localSheetId="0">Megállapodás!$E$1:$N$96</definedName>
    <definedName name="Żel_pod_prysznic_do_ciała_i_włosów_1000_ml___47550">Megállapodás!$AY$5:$AY$9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3" l="1"/>
  <c r="K35" i="3"/>
  <c r="M35" i="3"/>
  <c r="J36" i="3"/>
  <c r="K36" i="3"/>
  <c r="M36" i="3"/>
  <c r="J37" i="3"/>
  <c r="K37" i="3"/>
  <c r="M37" i="3"/>
  <c r="J38" i="3"/>
  <c r="K38" i="3"/>
  <c r="M38" i="3"/>
  <c r="J39" i="3"/>
  <c r="K39" i="3"/>
  <c r="M39" i="3"/>
  <c r="J40" i="3"/>
  <c r="K40" i="3"/>
  <c r="M40" i="3"/>
  <c r="J41" i="3"/>
  <c r="K41" i="3"/>
  <c r="M41" i="3"/>
  <c r="J42" i="3"/>
  <c r="K42" i="3"/>
  <c r="M42" i="3"/>
  <c r="L18" i="3"/>
  <c r="J43" i="3" l="1"/>
  <c r="K43" i="3"/>
  <c r="M43" i="3"/>
  <c r="L24" i="3"/>
  <c r="L25" i="3"/>
  <c r="L26" i="3"/>
  <c r="L27" i="3"/>
  <c r="L19" i="3"/>
  <c r="L20" i="3"/>
  <c r="L21" i="3"/>
  <c r="L22" i="3"/>
  <c r="L23" i="3"/>
  <c r="J28" i="3"/>
  <c r="L28" i="3" l="1"/>
</calcChain>
</file>

<file path=xl/sharedStrings.xml><?xml version="1.0" encoding="utf-8"?>
<sst xmlns="http://schemas.openxmlformats.org/spreadsheetml/2006/main" count="488" uniqueCount="119">
  <si>
    <t>Suma</t>
  </si>
  <si>
    <t>1 sze zamówienie</t>
  </si>
  <si>
    <t>Rocznie</t>
  </si>
  <si>
    <t>3 lata</t>
  </si>
  <si>
    <t>Podajnik</t>
  </si>
  <si>
    <t>Wkład</t>
  </si>
  <si>
    <t>Dátum</t>
  </si>
  <si>
    <t>Forgalmazó</t>
  </si>
  <si>
    <t>A szerződés tartalma</t>
  </si>
  <si>
    <t>Megjegyzések</t>
  </si>
  <si>
    <t>Forgalmazó:</t>
  </si>
  <si>
    <t>Ügyfél (felhasználás helye)</t>
  </si>
  <si>
    <t>Ügyfél (fizető)</t>
  </si>
  <si>
    <t>Cégnév</t>
  </si>
  <si>
    <t>Adószám</t>
  </si>
  <si>
    <t>Utca</t>
  </si>
  <si>
    <t>Város</t>
  </si>
  <si>
    <t>Irányítószám</t>
  </si>
  <si>
    <t>Kapcsolattartó személy</t>
  </si>
  <si>
    <t>Telefonszám</t>
  </si>
  <si>
    <t>Kapcsolattartó e-mail címe</t>
  </si>
  <si>
    <t>ADAGOLÓ BÉRLETI SZERZŐDÉS</t>
  </si>
  <si>
    <t>Szerződésszám</t>
  </si>
  <si>
    <t>Összeg</t>
  </si>
  <si>
    <t>A szerződés időtartama</t>
  </si>
  <si>
    <t>tól:</t>
  </si>
  <si>
    <t>ig:</t>
  </si>
  <si>
    <t>KATRIN System – Fehér – Papírtörlő-adagoló tekercshez – 82094</t>
  </si>
  <si>
    <t>KATRIN System – Fekete – Papírtörlő-adagoló tekercshez – 82070</t>
  </si>
  <si>
    <t>KATRIN System HYBRID – Fehér – Hibrid papírtörlő-adagoló tekercshez – 84739</t>
  </si>
  <si>
    <t>KATRIN System HYBRID – Fekete – Hibrid papírtörlő-adagoló tekercshez – 84753</t>
  </si>
  <si>
    <t>KATRIN System WC – Fehér – Adagoló 2 tekercs rendszer toalettpapírhoz – 77496</t>
  </si>
  <si>
    <t>KATRIN System WC – Fekete – Adagoló 2 tekercs rendszer toalettpapírhoz – 77519</t>
  </si>
  <si>
    <t>KATRIN Papírtörlő-adagoló hajtogatott törlőkhöz XL méret – Fehér – 89727</t>
  </si>
  <si>
    <t>KATRIN Papírtörlő-adagoló hajtogatott törlőkhöz XL méret – Fekete – 89741</t>
  </si>
  <si>
    <t>KATRIN Papírtörlő-adagoló hajtogatott törlőkhöz M méret – Fehér – 77410</t>
  </si>
  <si>
    <t>KATRIN Papírtörlő-adagoló hajtogatott törlőkhöz M méret – Fekete – 77434</t>
  </si>
  <si>
    <t>KATRIN Papírtörlő-adagoló hajtogatott törlőkhöz S méret – Fehér – 88942</t>
  </si>
  <si>
    <t>KATRIN Papírtörlő-adagoló hajtogatott törlőkhöz S méret – Fekete – 88966</t>
  </si>
  <si>
    <t>KATRIN Papírtörlő-adagoló központi adagoláshoz S méret – Fehér – 82209</t>
  </si>
  <si>
    <t>KATRIN Papírtörlő-adagoló központi adagoláshoz S méret – Fekete – 82247</t>
  </si>
  <si>
    <t>KATRIN Papírtörlő-adagoló központi adagoláshoz M méret – Fehér – 82216</t>
  </si>
  <si>
    <t>KATRIN Papírtörlő-adagoló központi adagoláshoz M méret – Fekete – 82254</t>
  </si>
  <si>
    <t>KATRIN Jumbo/Gigant toalettpapír-adagoló, S (Ø 180), Fehér – 82117</t>
  </si>
  <si>
    <t>KATRIN Jumbo/Gigant toalettpapír-adagoló, S (Ø 180), Fekete – 82155</t>
  </si>
  <si>
    <t>KATRIN Jumbo/Gigant toalettpapír-adagoló, L (Ø 270), Fehér – 82148</t>
  </si>
  <si>
    <t>KATRIN Jumbo/Gigant toalettpapír-adagoló, L (Ø 270), Fekete – 82186</t>
  </si>
  <si>
    <t>KATRIN Hajtogatott toalettpapír-adagoló – Fehér – 92582</t>
  </si>
  <si>
    <t>KATRIN Hajtogatott toalettpapír-adagoló – Fekete – 92605</t>
  </si>
  <si>
    <t>KATRIN Folyékony szappan- és habszappan-adagoló, 1000 ml, Fehér – 77373</t>
  </si>
  <si>
    <t>KATRIN Folyékony szappan- és habszappan-adagoló, 1000 ml, Fekete – 77397</t>
  </si>
  <si>
    <t>KATRIN Folyékony szappan- és habszappan-adagoló, 500 ml, Fehér – 77335</t>
  </si>
  <si>
    <t>KATRIN Folyékony szappan- és habszappan-adagoló, 500 ml, Fekete – 77359</t>
  </si>
  <si>
    <t>Katrin Jumbo WC-papír 2 rétegű, extra fehér 100m fi. 160 - 93649</t>
  </si>
  <si>
    <t>Katrin Jumbo WC-papír 2 rétegű, extra fehér 100m fi. 180 - 93663</t>
  </si>
  <si>
    <t>Katrin Jumbo WC-papír 2 rétegű, extra fehér 150m fi. 180 - 93656</t>
  </si>
  <si>
    <t>Katrin Jumbo WC-papír 2 rétegű, extra fehér 200m fi. 240 - 93632</t>
  </si>
  <si>
    <t>Katrin Jumbo WC-papír 2 rétegű, extra fehér 250m fi. 270 - 2566</t>
  </si>
  <si>
    <t>Katrin Jumbo WC-papír 2 rétegű, extra fehér 300m fi. 240 - 93625</t>
  </si>
  <si>
    <t>KATRIN SYSTEM WC-papír 2 rétegű, extra fehér 92m perforált - 36 tekercs - 103424</t>
  </si>
  <si>
    <t>KATRIN PLUS Hajtatott WC-papír 2 rétegű, extra fehér 250 lap - 56156</t>
  </si>
  <si>
    <t>KATRIN PLUS SYSTEM WC-papír 2 rétegű, extra fehér 96m perforált - 36 tekercs - 66940</t>
  </si>
  <si>
    <t>KATRIN PLUS Központi adagolású törlő M (fi.200) 2 rétegű, extra fehér 100m - 97517</t>
  </si>
  <si>
    <t>KATRIN PLUS Központi adagolású törlő M (fi.200) 2 rétegű, extra fehér 180m - 55227</t>
  </si>
  <si>
    <t>KATRIN PLUS Központi adagolású törlő S (fi.140) 2 rétegű, extra fehér 60m - 97494</t>
  </si>
  <si>
    <t>KATRIN PLUS SYSTEM törlőtekercs 2 rétegű, extra fehér 150m - 97449</t>
  </si>
  <si>
    <t>KATRIN PLUS Z hajtogatott törlő 1 rétegű, extra fehér 4000 lap 213 mm - 402161</t>
  </si>
  <si>
    <t>KATRIN PLUS Z hajtogatott törlő 1 rétegű, extra fehér 6000 lap 207 mm HANDY PACK - 83114</t>
  </si>
  <si>
    <t>KATRIN PLUS Z hajtogatott törlő 2 rétegű, extra fehér 2400 lap NON STOP M 240 mm - 61587</t>
  </si>
  <si>
    <t>KATRIN PLUS Z hajtogatott törlő 2 rétegű, extra fehér 2400 lap NON STOP M 203 mm EASY FLUSH - 61624</t>
  </si>
  <si>
    <t>KATRIN PLUS Z hajtogatott törlő 2 rétegű, extra fehér 3000 lap 232 mm - 65968</t>
  </si>
  <si>
    <t>KATRIN PLUS Z hajtogatott törlő 2 rétegű, extra fehér 3040 lap 207 mm HANDY PACK - 769191</t>
  </si>
  <si>
    <t>KATRIN PLUS Z hajtogatott törlő 2 rétegű, extra fehér 4000 lap 224 mm HANDY PACK - 35311</t>
  </si>
  <si>
    <t>KATRIN PLUS Z hajtogatott törlő 3 rétegű, extra fehér 2250 lap NON STOP L 203 mm - 61600</t>
  </si>
  <si>
    <t>KATRIN PLUS Z hajtogatott törlő 3 rétegű, extra fehér 2250 lap NON STOP L 240 mm - 61563</t>
  </si>
  <si>
    <t>KATRIN Központi adagolású törlő M (fi.200) 1 rétegű, kék 250m - 97555</t>
  </si>
  <si>
    <t>KATRIN Központi adagolású törlő M (fi.200) 1 rétegű, extra fehér 300m - 97593</t>
  </si>
  <si>
    <t>KATRIN Központi adagolású törlő M (fi.200) 2 rétegű, extra fehér 150m - 97531</t>
  </si>
  <si>
    <t>KATRIN Központi adagolású törlő S (fi.140) 1 rétegű, kék 100m - 97579</t>
  </si>
  <si>
    <t>KATRIN Központi adagolású törlő S (fi.140) 1 rétegű, extra fehér 100m - 97616</t>
  </si>
  <si>
    <t>KATRIN Központi adagolású törlő S (fi.140) 2 rétegű, extra fehér 75m - 97470</t>
  </si>
  <si>
    <t>KATRIN SYSTEM törlőtekercs 1 rétegű, extra fehér 300m - 97401</t>
  </si>
  <si>
    <t>KATRIN SYSTEM törlőtekercs 2 rétegű, extra fehér 200m - 97425</t>
  </si>
  <si>
    <t>KATRIN Z hajtogatott törlő 1 rétegű, fehér 5000 lap 232 mm - 100669</t>
  </si>
  <si>
    <t>KATRIN Z hajtogatott törlő 1 rétegű, kék 5000 lap 232 mm - 362200</t>
  </si>
  <si>
    <t>KATRIN Z hajtogatott törlő 2 rétegű, fehér 3000 lap 232 mm - 65944</t>
  </si>
  <si>
    <t>KATRIN Z hajtogatott törlő 2 rétegű, fehér 3000 lap NON STOP L 203 mm - 61594</t>
  </si>
  <si>
    <t>KATRIN Z hajtogatott törlő 2 rétegű, fehér 3000 lap NON STOP L 240 mm - 61549</t>
  </si>
  <si>
    <t>KATRIN Z hajtogatott törlő 2 rétegű, fehér 4000 lap 224 mm HANDY PACK - 35564</t>
  </si>
  <si>
    <t>KATRIN Z hajtogatott törlő 2 rétegű, fehér 4000 lap 224 mm HANDY PACK - 35298</t>
  </si>
  <si>
    <t>KATRIN Z hajtogatott törlő 2 rétegű, fehér 4000 lap NON STOP M 203 mm - 61617</t>
  </si>
  <si>
    <t>KATRIN Z hajtogatott törlő 2 rétegű, fehér 4000 lap NON STOP M 240 mm - 61570</t>
  </si>
  <si>
    <t>Habos szappan Clean 1000 ml - 3136</t>
  </si>
  <si>
    <t>Habos szappan Clean 500 ml - 37780</t>
  </si>
  <si>
    <t>Habos fertőtlenítő szappan 1000 ml - 33430</t>
  </si>
  <si>
    <t>Habos szappan Green 1000 ml - 86450</t>
  </si>
  <si>
    <t>Habos szappan Green 500 ml - 86481</t>
  </si>
  <si>
    <t>Folyékony szappan Clean 1000 ml - 88110</t>
  </si>
  <si>
    <t>Folyékony szappan Clean 500 ml - 57870</t>
  </si>
  <si>
    <t>Folyékony szappan Green 1000 ml - 86511</t>
  </si>
  <si>
    <t>Folyékony szappan Green 500 ml - 86542</t>
  </si>
  <si>
    <t>Antibakteriális WC-ülőke hab 500 ml - 954311</t>
  </si>
  <si>
    <t>Tusfürdő test- és hajmosáshoz 1000 ml - 47550</t>
  </si>
  <si>
    <t>Tusfürdő test- és hajmosáshoz 500 ml - 47543</t>
  </si>
  <si>
    <t>Smilepaper.hu Kft.</t>
  </si>
  <si>
    <t>12554458-2-41</t>
  </si>
  <si>
    <t>Ezred u. 2.</t>
  </si>
  <si>
    <t>Budapest</t>
  </si>
  <si>
    <t>+36 1 872-2344</t>
  </si>
  <si>
    <t>info@smilepaper.hu</t>
  </si>
  <si>
    <t>Nettó összesen (Ft)</t>
  </si>
  <si>
    <t>Adagoló nettó egységára (Ft)</t>
  </si>
  <si>
    <t>Adagoló típusa</t>
  </si>
  <si>
    <t>Mennyiség</t>
  </si>
  <si>
    <t>§ 1
A szerződés tárgya a Vevő által a KATRIN adagolók és töltőanyagok megvásárlása kedvezményes feltételek és árak mellett, a jelen szerződésben meghatározottak szerint. A Vevő vállalja, hogy a szerződés időtartama alatt a Forgalmazótól kizárólag „KATRIN” jelzéssel (logóval) ellátott adagolókat vásárol a jelen szerződés mellékletét képező nyomtatványban meghatározott áron, amelyhez hozzáadódik az áfa a mindenkor hatályos jogszabályok szerint. A jelen szerződés megkötésének napján a Vevő az előzetesen meghatározott vásárlási tervnek megfelelő adagolómennyiséget vásárol. A Vevő kötelezi magát arra, hogy a továbbiakban is vásárol a Forgalmazótól töltőanyagokat, a mellékletben megadott, a nyomtatványban „Összes töltőanyag a szerződés időtartama alatt” rovatban feltüntetett mennyiségnél nem kevesebbet. A töltőanyagok megrendelése a szerződésszám feltüntetésével történik.
A Felek megállapodása alapján lehetséges a töltőanyagok típusának módosítása, amelynek vásárlására a Vevő jelen szerződés alapján kötelezettséget vállal.
§ 2
A Forgalmazó vállalja, hogy a Vevő részére a § 1. 3. pontjában meghatározott adagolókat és töltőanyagokat a szerződéskötéstől számított 14 napon belül leszállítja. Az adagolók és töltőanyagok szállítása a Vevő által a megrendelésben megjelölt címre történik.
§ 3
A Vevő vállalja, hogy a megvásárolt áruk ellenértékét ................. napon belül megfizeti a Forgalmazó által kiállított számla keltezésétől számítva.
§ 4
A szerződés időtartama alatt a Vevő köteles a Forgalmazótól vásárolt adagolókat kizárólag KATRIN töltőanyagokkal feltölteni. A Forgalmazó vagy a Gyártó kérésére a Vevő lehetővé teszi az adagolók ellenőrzését a rendeltetésszerű használat igazolása céljából. A Vevő köteles gondoskodni az adagolók épségének megóvásáról. A szerződés időtartama alatt a Forgalmazó köteles a Vevőtől független okból megrongálódott adagolókat új, hibátlan adagolókra cserélni. Ha a meghibásodás a Vevő hibájából következik be, a Vevő köteles a Forgalmazótól új adagolókat vásárolni, darabszám szerint megegyezőt a meghibásodott adagolókkal, 100%-os áron a mindenkori árjegyzék szerint, vagy más, a Forgalmazóval egyeztetett áron. A Vevő köteles tartózkodni attól, hogy az adagolókról eltávolítsa a KATRIN jelzést, amelyet a Gyártó vagy a Forgalmazó a Gyártó hozzájárulásával helyezett el, továbbá nem adhatja át az adagolókat ingyenes vagy díjfizetés ellenében harmadik félnek a Forgalmazó vagy a Gyártó előzetes írásbeli engedélye nélkül.
§ 5
Amennyiben a Vevő megszegi a szerződés feltételeit:
a) más töltőanyagokat használ az adagolókban, mint a Forgalmazótól vásárolt gyártói termékek,
b) eltávolítja a gyártói jelzést az adagolóról a Forgalmazó vagy a Gyártó hozzájárulása nélkül,
a Vevő szerződésszegési kötbért köteles fizetni, amely az adagoló árának háromszorosát teszi ki a gyártói árlista alapján, a kötbér kiszabásának napján érvényes ár szerint.
Amennyiben a Vevő az adott éves elszámolási időszakban kevesebb gyártói terméket vásárol, mint amennyi a szerződésben rögzítve van (§ 1. 4. pont), a Vevő köteles kötbért fizetni, amely a gyártói árlista alapján számított összes adagoló értékének 100%-át jelenti.
§ 6
A jelen szerződésben meghatározott kötbérek nem zárják ki annak lehetőségét, hogy a Megrendelő általános jogelvek szerint kártérítést követeljen.
§ 7
A jelen szerződés aláírásának napján lép hatályba, és ............ évig érvényes. Amennyiben a Vevő nem nyilatkozik a szerződés meghosszabbításáról legalább két hónappal a lejárat előtt, a szerződés automatikusan további tizenkét hónapra meghosszabbodik. A Forgalmazó bármikor felmondhatja a szerződést egy hónapos felmondási idő betartásával. A szerződés lejárta után a szerződés feltételeinek megfelelően vásárolt adagolók a Vevő tulajdonába kerülnek külön tulajdon-átruházási szerződés nélkül. A szerződés minden módosítása írásbeli formát igényel. A szerződés alkalmazásából eredő vitákban a Forgalmazó székhelye szerinti illetékes bíróság jár el. A szerződés két, azonos szövegű példányban készült, egy-egy példány a Feleknél marad. A jelen szerződés másolata átadásra kerül a Katrin márka gyártójának – Metsa Tissue Krapkowice Sp. z o.o.</t>
  </si>
  <si>
    <t>Töltőanyag vásárlási terv</t>
  </si>
  <si>
    <t>Töltőanyag mennyisége (tekercs/db/csomag)/év</t>
  </si>
  <si>
    <t>Töltőanyag mennyisége (tekercs/db/csomag)/1. rendelés</t>
  </si>
  <si>
    <t>Töltőanyag mennyisége (tekercs/db/csomag) a szerződés teljes időtartama alatt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</si>
</sst>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z_ł_-;\-* #,##0.00\ _z_ł_-;_-* &quot;-&quot;??\ _z_ł_-;_-@_-"/>
    <numFmt numFmtId="165" formatCode="0_ ;\-0\ "/>
    <numFmt numFmtId="166" formatCode="#,##0_ ;\-#,##0\ "/>
  </numFmts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1" fillId="0" borderId="0" xfId="0" applyFont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0" borderId="3" xfId="0" applyBorder="1"/>
    <xf numFmtId="0" fontId="1" fillId="3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horizontal="right"/>
      <protection locked="0"/>
    </xf>
    <xf numFmtId="3" fontId="1" fillId="2" borderId="0" xfId="0" applyNumberFormat="1" applyFont="1" applyFill="1" applyAlignment="1" applyProtection="1">
      <alignment horizontal="right"/>
      <protection locked="0"/>
    </xf>
    <xf numFmtId="0" fontId="5" fillId="2" borderId="0" xfId="2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1" fillId="2" borderId="1" xfId="1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66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2" borderId="14" xfId="0" applyFont="1" applyFill="1" applyBorder="1" applyAlignment="1" applyProtection="1">
      <alignment horizontal="center"/>
      <protection locked="0"/>
    </xf>
    <xf numFmtId="165" fontId="1" fillId="2" borderId="14" xfId="1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1" fillId="2" borderId="0" xfId="0" applyNumberFormat="1" applyFont="1" applyFill="1" applyAlignment="1" applyProtection="1">
      <alignment horizontal="left"/>
      <protection locked="0"/>
    </xf>
    <xf numFmtId="0" fontId="3" fillId="2" borderId="0" xfId="2" applyFill="1" applyBorder="1" applyAlignment="1" applyProtection="1">
      <alignment horizontal="left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2" borderId="16" xfId="0" applyFont="1" applyFill="1" applyBorder="1" applyAlignment="1" applyProtection="1">
      <alignment horizontal="center" wrapText="1"/>
      <protection locked="0"/>
    </xf>
    <xf numFmtId="0" fontId="1" fillId="2" borderId="17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14" fontId="1" fillId="2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0" fillId="0" borderId="15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3">
    <cellStyle name="Ezres" xfId="1" builtinId="3"/>
    <cellStyle name="Hivatkozás" xfId="2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180976</xdr:colOff>
      <xdr:row>4</xdr:row>
      <xdr:rowOff>123825</xdr:rowOff>
    </xdr:from>
    <xdr:to>
      <xdr:col>12</xdr:col>
      <xdr:colOff>1958532</xdr:colOff>
      <xdr:row>15</xdr:row>
      <xdr:rowOff>19050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DB4E0F0A-72A3-2EE5-1A5A-5894DD598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901" y="1209675"/>
          <a:ext cx="1777556" cy="20669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milepaper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CA253-84F4-46EF-B5D3-1E98DE26A4C9}">
  <sheetPr>
    <pageSetUpPr fitToPage="1"/>
  </sheetPr>
  <dimension ref="E2:BA184"/>
  <sheetViews>
    <sheetView showGridLines="0" tabSelected="1" showWhiteSpace="0" view="pageBreakPreview" topLeftCell="A19" zoomScaleNormal="100" zoomScaleSheetLayoutView="100" zoomScalePageLayoutView="70" workbookViewId="0">
      <selection activeCell="F2" sqref="F2:G2"/>
    </sheetView>
  </sheetViews>
  <sheetFormatPr defaultRowHeight="15" x14ac:dyDescent="0.25"/>
  <cols>
    <col min="3" max="3" width="12.85546875" customWidth="1"/>
    <col min="4" max="4" width="30" customWidth="1"/>
    <col min="5" max="5" width="3.140625" customWidth="1"/>
    <col min="6" max="6" width="25.28515625" bestFit="1" customWidth="1"/>
    <col min="7" max="7" width="31.28515625" customWidth="1"/>
    <col min="8" max="8" width="7.140625" customWidth="1"/>
    <col min="9" max="9" width="25.28515625" bestFit="1" customWidth="1"/>
    <col min="10" max="10" width="31.28515625" customWidth="1"/>
    <col min="11" max="11" width="9.7109375" bestFit="1" customWidth="1"/>
    <col min="12" max="12" width="25.28515625" bestFit="1" customWidth="1"/>
    <col min="13" max="13" width="31.28515625" customWidth="1"/>
    <col min="14" max="14" width="2" customWidth="1"/>
    <col min="15" max="28" width="4.85546875" customWidth="1"/>
    <col min="29" max="29" width="1.85546875" customWidth="1"/>
    <col min="30" max="30" width="1" hidden="1" customWidth="1"/>
    <col min="31" max="31" width="4.85546875" hidden="1" customWidth="1"/>
    <col min="32" max="32" width="86.28515625" hidden="1" customWidth="1"/>
    <col min="33" max="33" width="84.85546875" hidden="1" customWidth="1"/>
    <col min="34" max="73" width="4.85546875" customWidth="1"/>
  </cols>
  <sheetData>
    <row r="2" spans="6:53" ht="40.5" customHeight="1" x14ac:dyDescent="0.25">
      <c r="F2" s="64"/>
      <c r="G2" s="64"/>
      <c r="L2" s="63"/>
      <c r="M2" s="63"/>
    </row>
    <row r="3" spans="6:53" x14ac:dyDescent="0.25"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6:53" x14ac:dyDescent="0.25">
      <c r="F4" s="4" t="s">
        <v>22</v>
      </c>
      <c r="G4" s="15"/>
      <c r="L4" t="s">
        <v>6</v>
      </c>
      <c r="M4" s="15"/>
      <c r="AF4" t="s">
        <v>4</v>
      </c>
      <c r="AG4" t="s">
        <v>5</v>
      </c>
    </row>
    <row r="5" spans="6:53" ht="21" x14ac:dyDescent="0.35">
      <c r="G5" s="38" t="s">
        <v>21</v>
      </c>
      <c r="H5" s="38"/>
      <c r="I5" s="38"/>
      <c r="J5" s="38"/>
      <c r="K5" s="38"/>
      <c r="L5" s="38"/>
      <c r="AF5" t="s">
        <v>33</v>
      </c>
      <c r="AG5" s="27" t="s">
        <v>66</v>
      </c>
    </row>
    <row r="6" spans="6:53" x14ac:dyDescent="0.25">
      <c r="AF6" t="s">
        <v>33</v>
      </c>
      <c r="AG6" s="28" t="s">
        <v>67</v>
      </c>
    </row>
    <row r="7" spans="6:53" x14ac:dyDescent="0.25">
      <c r="G7" s="4" t="s">
        <v>10</v>
      </c>
      <c r="J7" s="4" t="s">
        <v>11</v>
      </c>
      <c r="AD7" t="s">
        <v>33</v>
      </c>
      <c r="AE7" s="28" t="s">
        <v>68</v>
      </c>
    </row>
    <row r="8" spans="6:53" x14ac:dyDescent="0.25">
      <c r="F8" t="s">
        <v>13</v>
      </c>
      <c r="G8" s="32" t="s">
        <v>104</v>
      </c>
      <c r="I8" t="s">
        <v>13</v>
      </c>
      <c r="J8" s="16"/>
      <c r="L8" s="43"/>
      <c r="M8" s="43"/>
      <c r="AD8" t="s">
        <v>33</v>
      </c>
      <c r="AE8" s="28" t="s">
        <v>69</v>
      </c>
    </row>
    <row r="9" spans="6:53" x14ac:dyDescent="0.25">
      <c r="F9" t="s">
        <v>14</v>
      </c>
      <c r="G9" s="32" t="s">
        <v>105</v>
      </c>
      <c r="I9" t="s">
        <v>14</v>
      </c>
      <c r="J9" s="16"/>
      <c r="L9" s="43"/>
      <c r="M9" s="43"/>
      <c r="AD9" t="s">
        <v>33</v>
      </c>
      <c r="AE9" s="28" t="s">
        <v>70</v>
      </c>
    </row>
    <row r="10" spans="6:53" x14ac:dyDescent="0.25">
      <c r="F10" t="s">
        <v>15</v>
      </c>
      <c r="G10" s="32" t="s">
        <v>106</v>
      </c>
      <c r="I10" t="s">
        <v>15</v>
      </c>
      <c r="J10" s="16"/>
      <c r="L10" s="43"/>
      <c r="M10" s="43"/>
      <c r="AD10" t="s">
        <v>33</v>
      </c>
      <c r="AE10" s="28" t="s">
        <v>71</v>
      </c>
    </row>
    <row r="11" spans="6:53" x14ac:dyDescent="0.25">
      <c r="F11" t="s">
        <v>16</v>
      </c>
      <c r="G11" s="32" t="s">
        <v>107</v>
      </c>
      <c r="I11" t="s">
        <v>16</v>
      </c>
      <c r="J11" s="16"/>
      <c r="L11" s="43"/>
      <c r="M11" s="43"/>
      <c r="AD11" t="s">
        <v>33</v>
      </c>
      <c r="AE11" s="28" t="s">
        <v>72</v>
      </c>
    </row>
    <row r="12" spans="6:53" x14ac:dyDescent="0.25">
      <c r="F12" t="s">
        <v>17</v>
      </c>
      <c r="G12" s="32">
        <v>1044</v>
      </c>
      <c r="I12" t="s">
        <v>17</v>
      </c>
      <c r="J12" s="16"/>
      <c r="L12" s="43"/>
      <c r="M12" s="43"/>
      <c r="AD12" t="s">
        <v>33</v>
      </c>
      <c r="AE12" s="28" t="s">
        <v>73</v>
      </c>
    </row>
    <row r="13" spans="6:53" x14ac:dyDescent="0.25">
      <c r="F13" t="s">
        <v>18</v>
      </c>
      <c r="G13" s="32"/>
      <c r="I13" t="s">
        <v>18</v>
      </c>
      <c r="J13" s="16"/>
      <c r="L13" s="43"/>
      <c r="M13" s="43"/>
      <c r="AD13" t="s">
        <v>33</v>
      </c>
      <c r="AE13" s="28" t="s">
        <v>74</v>
      </c>
    </row>
    <row r="14" spans="6:53" x14ac:dyDescent="0.25">
      <c r="F14" t="s">
        <v>19</v>
      </c>
      <c r="G14" s="33" t="s">
        <v>108</v>
      </c>
      <c r="I14" t="s">
        <v>19</v>
      </c>
      <c r="J14" s="17"/>
      <c r="L14" s="43"/>
      <c r="M14" s="43"/>
      <c r="AD14" t="s">
        <v>33</v>
      </c>
      <c r="AE14" s="28" t="s">
        <v>83</v>
      </c>
    </row>
    <row r="15" spans="6:53" x14ac:dyDescent="0.25">
      <c r="F15" t="s">
        <v>20</v>
      </c>
      <c r="G15" s="34" t="s">
        <v>109</v>
      </c>
      <c r="I15" t="s">
        <v>20</v>
      </c>
      <c r="J15" s="18"/>
      <c r="L15" s="43"/>
      <c r="M15" s="43"/>
      <c r="AD15" t="s">
        <v>33</v>
      </c>
      <c r="AE15" s="28" t="s">
        <v>84</v>
      </c>
    </row>
    <row r="16" spans="6:53" x14ac:dyDescent="0.25">
      <c r="AF16" t="s">
        <v>33</v>
      </c>
      <c r="AG16" s="28" t="s">
        <v>85</v>
      </c>
    </row>
    <row r="17" spans="5:33" ht="60" x14ac:dyDescent="0.25">
      <c r="E17" s="36"/>
      <c r="F17" s="44" t="s">
        <v>112</v>
      </c>
      <c r="G17" s="45"/>
      <c r="H17" s="45"/>
      <c r="I17" s="46"/>
      <c r="J17" s="35" t="s">
        <v>113</v>
      </c>
      <c r="K17" s="35" t="s">
        <v>111</v>
      </c>
      <c r="L17" s="35" t="s">
        <v>110</v>
      </c>
      <c r="M17" s="36" t="s">
        <v>9</v>
      </c>
      <c r="AF17" t="s">
        <v>33</v>
      </c>
      <c r="AG17" s="28" t="s">
        <v>86</v>
      </c>
    </row>
    <row r="18" spans="5:33" x14ac:dyDescent="0.25">
      <c r="E18" s="10">
        <v>1</v>
      </c>
      <c r="F18" s="39"/>
      <c r="G18" s="40"/>
      <c r="H18" s="40"/>
      <c r="I18" s="41"/>
      <c r="J18" s="19"/>
      <c r="K18" s="20"/>
      <c r="L18" s="21">
        <f>J18*K18</f>
        <v>0</v>
      </c>
      <c r="M18" s="22"/>
      <c r="AF18" t="s">
        <v>33</v>
      </c>
      <c r="AG18" s="28" t="s">
        <v>87</v>
      </c>
    </row>
    <row r="19" spans="5:33" x14ac:dyDescent="0.25">
      <c r="E19" s="10">
        <v>2</v>
      </c>
      <c r="F19" s="42"/>
      <c r="G19" s="42"/>
      <c r="H19" s="42"/>
      <c r="I19" s="42"/>
      <c r="J19" s="19"/>
      <c r="K19" s="20"/>
      <c r="L19" s="21">
        <f t="shared" ref="L19:L27" si="0">J19*K19</f>
        <v>0</v>
      </c>
      <c r="M19" s="22"/>
      <c r="AF19" t="s">
        <v>33</v>
      </c>
      <c r="AG19" s="28" t="s">
        <v>88</v>
      </c>
    </row>
    <row r="20" spans="5:33" x14ac:dyDescent="0.25">
      <c r="E20" s="10">
        <v>3</v>
      </c>
      <c r="F20" s="42"/>
      <c r="G20" s="42"/>
      <c r="H20" s="42"/>
      <c r="I20" s="42"/>
      <c r="J20" s="19"/>
      <c r="K20" s="20"/>
      <c r="L20" s="21">
        <f t="shared" si="0"/>
        <v>0</v>
      </c>
      <c r="M20" s="22"/>
      <c r="AF20" t="s">
        <v>33</v>
      </c>
      <c r="AG20" s="28" t="s">
        <v>89</v>
      </c>
    </row>
    <row r="21" spans="5:33" x14ac:dyDescent="0.25">
      <c r="E21" s="10">
        <v>4</v>
      </c>
      <c r="F21" s="42"/>
      <c r="G21" s="42"/>
      <c r="H21" s="42"/>
      <c r="I21" s="42"/>
      <c r="J21" s="19"/>
      <c r="K21" s="20"/>
      <c r="L21" s="21">
        <f t="shared" si="0"/>
        <v>0</v>
      </c>
      <c r="M21" s="22"/>
      <c r="AF21" t="s">
        <v>33</v>
      </c>
      <c r="AG21" s="28" t="s">
        <v>90</v>
      </c>
    </row>
    <row r="22" spans="5:33" x14ac:dyDescent="0.25">
      <c r="E22" s="10">
        <v>5</v>
      </c>
      <c r="F22" s="42"/>
      <c r="G22" s="42"/>
      <c r="H22" s="42"/>
      <c r="I22" s="42"/>
      <c r="J22" s="19"/>
      <c r="K22" s="20"/>
      <c r="L22" s="21">
        <f t="shared" si="0"/>
        <v>0</v>
      </c>
      <c r="M22" s="22"/>
      <c r="AF22" t="s">
        <v>33</v>
      </c>
      <c r="AG22" s="29" t="s">
        <v>91</v>
      </c>
    </row>
    <row r="23" spans="5:33" x14ac:dyDescent="0.25">
      <c r="E23" s="10">
        <v>6</v>
      </c>
      <c r="F23" s="42"/>
      <c r="G23" s="42"/>
      <c r="H23" s="42"/>
      <c r="I23" s="42"/>
      <c r="J23" s="19"/>
      <c r="K23" s="20"/>
      <c r="L23" s="21">
        <f t="shared" si="0"/>
        <v>0</v>
      </c>
      <c r="M23" s="22"/>
      <c r="AF23" t="s">
        <v>34</v>
      </c>
      <c r="AG23" s="27" t="s">
        <v>66</v>
      </c>
    </row>
    <row r="24" spans="5:33" x14ac:dyDescent="0.25">
      <c r="E24" s="10">
        <v>7</v>
      </c>
      <c r="F24" s="42"/>
      <c r="G24" s="42"/>
      <c r="H24" s="42"/>
      <c r="I24" s="42"/>
      <c r="J24" s="19"/>
      <c r="K24" s="22"/>
      <c r="L24" s="21">
        <f>J24*K24</f>
        <v>0</v>
      </c>
      <c r="M24" s="22"/>
      <c r="AF24" t="s">
        <v>34</v>
      </c>
      <c r="AG24" s="28" t="s">
        <v>67</v>
      </c>
    </row>
    <row r="25" spans="5:33" x14ac:dyDescent="0.25">
      <c r="E25" s="10">
        <v>8</v>
      </c>
      <c r="F25" s="42"/>
      <c r="G25" s="42"/>
      <c r="H25" s="42"/>
      <c r="I25" s="42"/>
      <c r="J25" s="19"/>
      <c r="K25" s="22"/>
      <c r="L25" s="21">
        <f t="shared" si="0"/>
        <v>0</v>
      </c>
      <c r="M25" s="22"/>
      <c r="AF25" t="s">
        <v>34</v>
      </c>
      <c r="AG25" s="28" t="s">
        <v>68</v>
      </c>
    </row>
    <row r="26" spans="5:33" x14ac:dyDescent="0.25">
      <c r="E26" s="10">
        <v>9</v>
      </c>
      <c r="F26" s="42"/>
      <c r="G26" s="42"/>
      <c r="H26" s="42"/>
      <c r="I26" s="42"/>
      <c r="J26" s="19"/>
      <c r="K26" s="22"/>
      <c r="L26" s="21">
        <f t="shared" si="0"/>
        <v>0</v>
      </c>
      <c r="M26" s="22"/>
      <c r="AF26" t="s">
        <v>34</v>
      </c>
      <c r="AG26" s="28" t="s">
        <v>69</v>
      </c>
    </row>
    <row r="27" spans="5:33" x14ac:dyDescent="0.25">
      <c r="E27" s="10">
        <v>10</v>
      </c>
      <c r="F27" s="42"/>
      <c r="G27" s="42"/>
      <c r="H27" s="42"/>
      <c r="I27" s="42"/>
      <c r="J27" s="19"/>
      <c r="K27" s="22"/>
      <c r="L27" s="21">
        <f t="shared" si="0"/>
        <v>0</v>
      </c>
      <c r="M27" s="22"/>
      <c r="AF27" t="s">
        <v>34</v>
      </c>
      <c r="AG27" s="28" t="s">
        <v>70</v>
      </c>
    </row>
    <row r="28" spans="5:33" x14ac:dyDescent="0.25">
      <c r="I28" s="1" t="s">
        <v>23</v>
      </c>
      <c r="J28" s="13">
        <f>SUM(J18:J27)</f>
        <v>0</v>
      </c>
      <c r="L28" s="14">
        <f>SUM(L18:L27)</f>
        <v>0</v>
      </c>
      <c r="AF28" t="s">
        <v>34</v>
      </c>
      <c r="AG28" s="28" t="s">
        <v>71</v>
      </c>
    </row>
    <row r="29" spans="5:33" x14ac:dyDescent="0.25">
      <c r="AF29" t="s">
        <v>34</v>
      </c>
      <c r="AG29" s="28" t="s">
        <v>72</v>
      </c>
    </row>
    <row r="30" spans="5:33" x14ac:dyDescent="0.25">
      <c r="F30" s="4" t="s">
        <v>24</v>
      </c>
      <c r="G30" s="1" t="s">
        <v>25</v>
      </c>
      <c r="H30" s="49"/>
      <c r="I30" s="50"/>
      <c r="J30" s="1" t="s">
        <v>26</v>
      </c>
      <c r="K30" s="50"/>
      <c r="L30" s="50"/>
      <c r="AF30" t="s">
        <v>34</v>
      </c>
      <c r="AG30" s="28" t="s">
        <v>73</v>
      </c>
    </row>
    <row r="31" spans="5:33" x14ac:dyDescent="0.25">
      <c r="AF31" t="s">
        <v>34</v>
      </c>
      <c r="AG31" s="28" t="s">
        <v>74</v>
      </c>
    </row>
    <row r="32" spans="5:33" ht="39.75" customHeight="1" x14ac:dyDescent="0.25">
      <c r="E32" s="11"/>
      <c r="F32" s="61" t="s">
        <v>115</v>
      </c>
      <c r="G32" s="61"/>
      <c r="H32" s="61"/>
      <c r="I32" s="61"/>
      <c r="J32" s="35" t="s">
        <v>117</v>
      </c>
      <c r="K32" s="61" t="s">
        <v>116</v>
      </c>
      <c r="L32" s="61"/>
      <c r="M32" s="37" t="s">
        <v>118</v>
      </c>
      <c r="N32" s="12"/>
      <c r="AF32" t="s">
        <v>34</v>
      </c>
      <c r="AG32" s="28" t="s">
        <v>83</v>
      </c>
    </row>
    <row r="33" spans="5:33" x14ac:dyDescent="0.25">
      <c r="E33" s="10">
        <v>1</v>
      </c>
      <c r="F33" s="47"/>
      <c r="G33" s="47"/>
      <c r="H33" s="47"/>
      <c r="I33" s="48"/>
      <c r="J33" s="30"/>
      <c r="K33" s="62"/>
      <c r="L33" s="62"/>
      <c r="M33" s="31"/>
      <c r="AF33" t="s">
        <v>34</v>
      </c>
      <c r="AG33" s="28" t="s">
        <v>84</v>
      </c>
    </row>
    <row r="34" spans="5:33" x14ac:dyDescent="0.25">
      <c r="E34" s="10">
        <v>2</v>
      </c>
      <c r="F34" s="47"/>
      <c r="G34" s="47"/>
      <c r="H34" s="47"/>
      <c r="I34" s="48"/>
      <c r="J34" s="24"/>
      <c r="K34" s="51"/>
      <c r="L34" s="51"/>
      <c r="M34" s="23"/>
      <c r="AF34" t="s">
        <v>34</v>
      </c>
      <c r="AG34" s="28" t="s">
        <v>85</v>
      </c>
    </row>
    <row r="35" spans="5:33" x14ac:dyDescent="0.25">
      <c r="E35" s="10">
        <v>3</v>
      </c>
      <c r="F35" s="47"/>
      <c r="G35" s="47"/>
      <c r="H35" s="47"/>
      <c r="I35" s="48"/>
      <c r="J35" s="24" t="str">
        <f>IFERROR(#REF!,"-")</f>
        <v>-</v>
      </c>
      <c r="K35" s="51" t="str">
        <f>IFERROR(#REF!,"-")</f>
        <v>-</v>
      </c>
      <c r="L35" s="51"/>
      <c r="M35" s="23" t="str">
        <f>IFERROR(#REF!,"-")</f>
        <v>-</v>
      </c>
      <c r="AF35" t="s">
        <v>34</v>
      </c>
      <c r="AG35" s="28" t="s">
        <v>86</v>
      </c>
    </row>
    <row r="36" spans="5:33" x14ac:dyDescent="0.25">
      <c r="E36" s="10">
        <v>4</v>
      </c>
      <c r="F36" s="47"/>
      <c r="G36" s="47"/>
      <c r="H36" s="47"/>
      <c r="I36" s="48"/>
      <c r="J36" s="24" t="str">
        <f>IFERROR(#REF!,"-")</f>
        <v>-</v>
      </c>
      <c r="K36" s="51" t="str">
        <f>IFERROR(#REF!,"-")</f>
        <v>-</v>
      </c>
      <c r="L36" s="51"/>
      <c r="M36" s="23" t="str">
        <f>IFERROR(#REF!,"-")</f>
        <v>-</v>
      </c>
      <c r="AF36" t="s">
        <v>34</v>
      </c>
      <c r="AG36" s="28" t="s">
        <v>87</v>
      </c>
    </row>
    <row r="37" spans="5:33" x14ac:dyDescent="0.25">
      <c r="E37" s="10">
        <v>5</v>
      </c>
      <c r="F37" s="47"/>
      <c r="G37" s="47"/>
      <c r="H37" s="47"/>
      <c r="I37" s="48"/>
      <c r="J37" s="24" t="str">
        <f>IFERROR(#REF!,"-")</f>
        <v>-</v>
      </c>
      <c r="K37" s="51" t="str">
        <f>IFERROR(#REF!,"-")</f>
        <v>-</v>
      </c>
      <c r="L37" s="51"/>
      <c r="M37" s="25" t="str">
        <f>IFERROR(#REF!,"-")</f>
        <v>-</v>
      </c>
      <c r="AF37" t="s">
        <v>34</v>
      </c>
      <c r="AG37" s="28" t="s">
        <v>88</v>
      </c>
    </row>
    <row r="38" spans="5:33" x14ac:dyDescent="0.25">
      <c r="E38" s="10">
        <v>6</v>
      </c>
      <c r="F38" s="47"/>
      <c r="G38" s="47"/>
      <c r="H38" s="47"/>
      <c r="I38" s="48"/>
      <c r="J38" s="24" t="str">
        <f>IFERROR(#REF!,"-")</f>
        <v>-</v>
      </c>
      <c r="K38" s="51" t="str">
        <f>IFERROR(#REF!,"-")</f>
        <v>-</v>
      </c>
      <c r="L38" s="51"/>
      <c r="M38" s="25" t="str">
        <f>IFERROR(#REF!,"-")</f>
        <v>-</v>
      </c>
      <c r="AF38" t="s">
        <v>34</v>
      </c>
      <c r="AG38" s="28" t="s">
        <v>89</v>
      </c>
    </row>
    <row r="39" spans="5:33" x14ac:dyDescent="0.25">
      <c r="E39" s="10">
        <v>7</v>
      </c>
      <c r="F39" s="47"/>
      <c r="G39" s="47"/>
      <c r="H39" s="47"/>
      <c r="I39" s="48"/>
      <c r="J39" s="24" t="str">
        <f>IFERROR(#REF!,"-")</f>
        <v>-</v>
      </c>
      <c r="K39" s="51" t="str">
        <f>IFERROR(#REF!,"-")</f>
        <v>-</v>
      </c>
      <c r="L39" s="51"/>
      <c r="M39" s="25" t="str">
        <f>IFERROR(#REF!,"-")</f>
        <v>-</v>
      </c>
      <c r="AF39" t="s">
        <v>34</v>
      </c>
      <c r="AG39" s="28" t="s">
        <v>90</v>
      </c>
    </row>
    <row r="40" spans="5:33" x14ac:dyDescent="0.25">
      <c r="E40" s="10">
        <v>8</v>
      </c>
      <c r="F40" s="47"/>
      <c r="G40" s="47"/>
      <c r="H40" s="47"/>
      <c r="I40" s="48"/>
      <c r="J40" s="24" t="str">
        <f>IFERROR(#REF!,"-")</f>
        <v>-</v>
      </c>
      <c r="K40" s="51" t="str">
        <f>IFERROR(#REF!,"-")</f>
        <v>-</v>
      </c>
      <c r="L40" s="51"/>
      <c r="M40" s="25" t="str">
        <f>IFERROR(#REF!,"-")</f>
        <v>-</v>
      </c>
      <c r="AF40" t="s">
        <v>34</v>
      </c>
      <c r="AG40" s="29" t="s">
        <v>91</v>
      </c>
    </row>
    <row r="41" spans="5:33" x14ac:dyDescent="0.25">
      <c r="E41" s="10">
        <v>9</v>
      </c>
      <c r="F41" s="47"/>
      <c r="G41" s="47"/>
      <c r="H41" s="47"/>
      <c r="I41" s="48"/>
      <c r="J41" s="24" t="str">
        <f>IFERROR(#REF!,"-")</f>
        <v>-</v>
      </c>
      <c r="K41" s="51" t="str">
        <f>IFERROR(#REF!,"-")</f>
        <v>-</v>
      </c>
      <c r="L41" s="51"/>
      <c r="M41" s="25" t="str">
        <f>IFERROR(#REF!,"-")</f>
        <v>-</v>
      </c>
      <c r="AF41" t="s">
        <v>35</v>
      </c>
      <c r="AG41" s="27" t="s">
        <v>66</v>
      </c>
    </row>
    <row r="42" spans="5:33" x14ac:dyDescent="0.25">
      <c r="E42" s="10">
        <v>10</v>
      </c>
      <c r="F42" s="47"/>
      <c r="G42" s="47"/>
      <c r="H42" s="47"/>
      <c r="I42" s="48"/>
      <c r="J42" s="24" t="str">
        <f>IFERROR(#REF!,"-")</f>
        <v>-</v>
      </c>
      <c r="K42" s="51" t="str">
        <f>IFERROR(#REF!,"-")</f>
        <v>-</v>
      </c>
      <c r="L42" s="51"/>
      <c r="M42" s="25" t="str">
        <f>IFERROR(#REF!,"-")</f>
        <v>-</v>
      </c>
      <c r="AF42" t="s">
        <v>35</v>
      </c>
      <c r="AG42" s="28" t="s">
        <v>67</v>
      </c>
    </row>
    <row r="43" spans="5:33" x14ac:dyDescent="0.25">
      <c r="I43" s="1" t="s">
        <v>0</v>
      </c>
      <c r="J43" s="2">
        <f>SUM(J33:J42)</f>
        <v>0</v>
      </c>
      <c r="K43" s="52">
        <f>SUM(K33:L42)</f>
        <v>0</v>
      </c>
      <c r="L43" s="52"/>
      <c r="M43" s="3">
        <f>SUM(M33:M42)</f>
        <v>0</v>
      </c>
      <c r="AF43" t="s">
        <v>35</v>
      </c>
      <c r="AG43" s="28" t="s">
        <v>68</v>
      </c>
    </row>
    <row r="44" spans="5:33" x14ac:dyDescent="0.25">
      <c r="AF44" t="s">
        <v>35</v>
      </c>
      <c r="AG44" s="28" t="s">
        <v>69</v>
      </c>
    </row>
    <row r="45" spans="5:33" x14ac:dyDescent="0.25">
      <c r="E45" s="4"/>
      <c r="F45" s="4" t="s">
        <v>8</v>
      </c>
      <c r="AF45" t="s">
        <v>35</v>
      </c>
      <c r="AG45" s="28" t="s">
        <v>70</v>
      </c>
    </row>
    <row r="46" spans="5:33" ht="15.75" customHeight="1" x14ac:dyDescent="0.25">
      <c r="F46" s="5"/>
      <c r="G46" s="6"/>
      <c r="H46" s="6"/>
      <c r="I46" s="6"/>
      <c r="J46" s="6"/>
      <c r="K46" s="6"/>
      <c r="L46" s="6"/>
      <c r="M46" s="7"/>
      <c r="AF46" t="s">
        <v>35</v>
      </c>
      <c r="AG46" s="28" t="s">
        <v>71</v>
      </c>
    </row>
    <row r="47" spans="5:33" ht="15" customHeight="1" x14ac:dyDescent="0.25">
      <c r="E47" s="8"/>
      <c r="F47" s="53" t="s">
        <v>114</v>
      </c>
      <c r="G47" s="54"/>
      <c r="H47" s="54"/>
      <c r="I47" s="54"/>
      <c r="J47" s="54"/>
      <c r="K47" s="54"/>
      <c r="L47" s="54"/>
      <c r="M47" s="55"/>
      <c r="AF47" t="s">
        <v>35</v>
      </c>
      <c r="AG47" s="28" t="s">
        <v>72</v>
      </c>
    </row>
    <row r="48" spans="5:33" x14ac:dyDescent="0.25">
      <c r="E48" s="8"/>
      <c r="F48" s="53"/>
      <c r="G48" s="54"/>
      <c r="H48" s="54"/>
      <c r="I48" s="54"/>
      <c r="J48" s="54"/>
      <c r="K48" s="54"/>
      <c r="L48" s="54"/>
      <c r="M48" s="55"/>
      <c r="AF48" t="s">
        <v>35</v>
      </c>
      <c r="AG48" s="28" t="s">
        <v>73</v>
      </c>
    </row>
    <row r="49" spans="5:33" x14ac:dyDescent="0.25">
      <c r="E49" s="8"/>
      <c r="F49" s="53"/>
      <c r="G49" s="54"/>
      <c r="H49" s="54"/>
      <c r="I49" s="54"/>
      <c r="J49" s="54"/>
      <c r="K49" s="54"/>
      <c r="L49" s="54"/>
      <c r="M49" s="55"/>
      <c r="AF49" t="s">
        <v>35</v>
      </c>
      <c r="AG49" s="28" t="s">
        <v>74</v>
      </c>
    </row>
    <row r="50" spans="5:33" x14ac:dyDescent="0.25">
      <c r="E50" s="8"/>
      <c r="F50" s="53"/>
      <c r="G50" s="54"/>
      <c r="H50" s="54"/>
      <c r="I50" s="54"/>
      <c r="J50" s="54"/>
      <c r="K50" s="54"/>
      <c r="L50" s="54"/>
      <c r="M50" s="55"/>
      <c r="AF50" t="s">
        <v>35</v>
      </c>
      <c r="AG50" s="28" t="s">
        <v>83</v>
      </c>
    </row>
    <row r="51" spans="5:33" x14ac:dyDescent="0.25">
      <c r="E51" s="8"/>
      <c r="F51" s="53"/>
      <c r="G51" s="54"/>
      <c r="H51" s="54"/>
      <c r="I51" s="54"/>
      <c r="J51" s="54"/>
      <c r="K51" s="54"/>
      <c r="L51" s="54"/>
      <c r="M51" s="55"/>
      <c r="AF51" t="s">
        <v>35</v>
      </c>
      <c r="AG51" s="28" t="s">
        <v>84</v>
      </c>
    </row>
    <row r="52" spans="5:33" x14ac:dyDescent="0.25">
      <c r="E52" s="8"/>
      <c r="F52" s="53"/>
      <c r="G52" s="54"/>
      <c r="H52" s="54"/>
      <c r="I52" s="54"/>
      <c r="J52" s="54"/>
      <c r="K52" s="54"/>
      <c r="L52" s="54"/>
      <c r="M52" s="55"/>
      <c r="AF52" t="s">
        <v>35</v>
      </c>
      <c r="AG52" s="28" t="s">
        <v>85</v>
      </c>
    </row>
    <row r="53" spans="5:33" x14ac:dyDescent="0.25">
      <c r="E53" s="8"/>
      <c r="F53" s="53"/>
      <c r="G53" s="54"/>
      <c r="H53" s="54"/>
      <c r="I53" s="54"/>
      <c r="J53" s="54"/>
      <c r="K53" s="54"/>
      <c r="L53" s="54"/>
      <c r="M53" s="55"/>
      <c r="AF53" t="s">
        <v>35</v>
      </c>
      <c r="AG53" s="28" t="s">
        <v>86</v>
      </c>
    </row>
    <row r="54" spans="5:33" x14ac:dyDescent="0.25">
      <c r="E54" s="8"/>
      <c r="F54" s="53"/>
      <c r="G54" s="54"/>
      <c r="H54" s="54"/>
      <c r="I54" s="54"/>
      <c r="J54" s="54"/>
      <c r="K54" s="54"/>
      <c r="L54" s="54"/>
      <c r="M54" s="55"/>
      <c r="AF54" t="s">
        <v>35</v>
      </c>
      <c r="AG54" s="28" t="s">
        <v>87</v>
      </c>
    </row>
    <row r="55" spans="5:33" x14ac:dyDescent="0.25">
      <c r="E55" s="8"/>
      <c r="F55" s="53"/>
      <c r="G55" s="54"/>
      <c r="H55" s="54"/>
      <c r="I55" s="54"/>
      <c r="J55" s="54"/>
      <c r="K55" s="54"/>
      <c r="L55" s="54"/>
      <c r="M55" s="55"/>
      <c r="AF55" t="s">
        <v>35</v>
      </c>
      <c r="AG55" s="28" t="s">
        <v>88</v>
      </c>
    </row>
    <row r="56" spans="5:33" x14ac:dyDescent="0.25">
      <c r="E56" s="8"/>
      <c r="F56" s="53"/>
      <c r="G56" s="54"/>
      <c r="H56" s="54"/>
      <c r="I56" s="54"/>
      <c r="J56" s="54"/>
      <c r="K56" s="54"/>
      <c r="L56" s="54"/>
      <c r="M56" s="55"/>
      <c r="AF56" t="s">
        <v>35</v>
      </c>
      <c r="AG56" s="28" t="s">
        <v>89</v>
      </c>
    </row>
    <row r="57" spans="5:33" x14ac:dyDescent="0.25">
      <c r="E57" s="8"/>
      <c r="F57" s="53"/>
      <c r="G57" s="54"/>
      <c r="H57" s="54"/>
      <c r="I57" s="54"/>
      <c r="J57" s="54"/>
      <c r="K57" s="54"/>
      <c r="L57" s="54"/>
      <c r="M57" s="55"/>
      <c r="AF57" t="s">
        <v>35</v>
      </c>
      <c r="AG57" s="28" t="s">
        <v>90</v>
      </c>
    </row>
    <row r="58" spans="5:33" x14ac:dyDescent="0.25">
      <c r="E58" s="8"/>
      <c r="F58" s="53"/>
      <c r="G58" s="54"/>
      <c r="H58" s="54"/>
      <c r="I58" s="54"/>
      <c r="J58" s="54"/>
      <c r="K58" s="54"/>
      <c r="L58" s="54"/>
      <c r="M58" s="55"/>
      <c r="AF58" t="s">
        <v>35</v>
      </c>
      <c r="AG58" s="29" t="s">
        <v>91</v>
      </c>
    </row>
    <row r="59" spans="5:33" x14ac:dyDescent="0.25">
      <c r="E59" s="8"/>
      <c r="F59" s="53"/>
      <c r="G59" s="54"/>
      <c r="H59" s="54"/>
      <c r="I59" s="54"/>
      <c r="J59" s="54"/>
      <c r="K59" s="54"/>
      <c r="L59" s="54"/>
      <c r="M59" s="55"/>
      <c r="AF59" t="s">
        <v>36</v>
      </c>
      <c r="AG59" s="27" t="s">
        <v>66</v>
      </c>
    </row>
    <row r="60" spans="5:33" x14ac:dyDescent="0.25">
      <c r="E60" s="8"/>
      <c r="F60" s="53"/>
      <c r="G60" s="54"/>
      <c r="H60" s="54"/>
      <c r="I60" s="54"/>
      <c r="J60" s="54"/>
      <c r="K60" s="54"/>
      <c r="L60" s="54"/>
      <c r="M60" s="55"/>
      <c r="AF60" t="s">
        <v>36</v>
      </c>
      <c r="AG60" s="28" t="s">
        <v>67</v>
      </c>
    </row>
    <row r="61" spans="5:33" x14ac:dyDescent="0.25">
      <c r="E61" s="8"/>
      <c r="F61" s="53"/>
      <c r="G61" s="54"/>
      <c r="H61" s="54"/>
      <c r="I61" s="54"/>
      <c r="J61" s="54"/>
      <c r="K61" s="54"/>
      <c r="L61" s="54"/>
      <c r="M61" s="55"/>
      <c r="AF61" t="s">
        <v>36</v>
      </c>
      <c r="AG61" s="28" t="s">
        <v>68</v>
      </c>
    </row>
    <row r="62" spans="5:33" x14ac:dyDescent="0.25">
      <c r="E62" s="8"/>
      <c r="F62" s="53"/>
      <c r="G62" s="54"/>
      <c r="H62" s="54"/>
      <c r="I62" s="54"/>
      <c r="J62" s="54"/>
      <c r="K62" s="54"/>
      <c r="L62" s="54"/>
      <c r="M62" s="55"/>
      <c r="AF62" t="s">
        <v>36</v>
      </c>
      <c r="AG62" s="28" t="s">
        <v>69</v>
      </c>
    </row>
    <row r="63" spans="5:33" x14ac:dyDescent="0.25">
      <c r="E63" s="8"/>
      <c r="F63" s="53"/>
      <c r="G63" s="54"/>
      <c r="H63" s="54"/>
      <c r="I63" s="54"/>
      <c r="J63" s="54"/>
      <c r="K63" s="54"/>
      <c r="L63" s="54"/>
      <c r="M63" s="55"/>
      <c r="AF63" t="s">
        <v>36</v>
      </c>
      <c r="AG63" s="28" t="s">
        <v>70</v>
      </c>
    </row>
    <row r="64" spans="5:33" x14ac:dyDescent="0.25">
      <c r="E64" s="8"/>
      <c r="F64" s="53"/>
      <c r="G64" s="54"/>
      <c r="H64" s="54"/>
      <c r="I64" s="54"/>
      <c r="J64" s="54"/>
      <c r="K64" s="54"/>
      <c r="L64" s="54"/>
      <c r="M64" s="55"/>
      <c r="AF64" t="s">
        <v>36</v>
      </c>
      <c r="AG64" s="28" t="s">
        <v>71</v>
      </c>
    </row>
    <row r="65" spans="5:33" x14ac:dyDescent="0.25">
      <c r="E65" s="8"/>
      <c r="F65" s="53"/>
      <c r="G65" s="54"/>
      <c r="H65" s="54"/>
      <c r="I65" s="54"/>
      <c r="J65" s="54"/>
      <c r="K65" s="54"/>
      <c r="L65" s="54"/>
      <c r="M65" s="55"/>
      <c r="AF65" t="s">
        <v>36</v>
      </c>
      <c r="AG65" s="28" t="s">
        <v>72</v>
      </c>
    </row>
    <row r="66" spans="5:33" x14ac:dyDescent="0.25">
      <c r="E66" s="8"/>
      <c r="F66" s="53"/>
      <c r="G66" s="54"/>
      <c r="H66" s="54"/>
      <c r="I66" s="54"/>
      <c r="J66" s="54"/>
      <c r="K66" s="54"/>
      <c r="L66" s="54"/>
      <c r="M66" s="55"/>
      <c r="AF66" t="s">
        <v>36</v>
      </c>
      <c r="AG66" s="28" t="s">
        <v>73</v>
      </c>
    </row>
    <row r="67" spans="5:33" x14ac:dyDescent="0.25">
      <c r="E67" s="8"/>
      <c r="F67" s="53"/>
      <c r="G67" s="54"/>
      <c r="H67" s="54"/>
      <c r="I67" s="54"/>
      <c r="J67" s="54"/>
      <c r="K67" s="54"/>
      <c r="L67" s="54"/>
      <c r="M67" s="55"/>
      <c r="AF67" t="s">
        <v>36</v>
      </c>
      <c r="AG67" s="28" t="s">
        <v>74</v>
      </c>
    </row>
    <row r="68" spans="5:33" x14ac:dyDescent="0.25">
      <c r="E68" s="8"/>
      <c r="F68" s="53"/>
      <c r="G68" s="54"/>
      <c r="H68" s="54"/>
      <c r="I68" s="54"/>
      <c r="J68" s="54"/>
      <c r="K68" s="54"/>
      <c r="L68" s="54"/>
      <c r="M68" s="55"/>
      <c r="AF68" t="s">
        <v>36</v>
      </c>
      <c r="AG68" s="28" t="s">
        <v>83</v>
      </c>
    </row>
    <row r="69" spans="5:33" x14ac:dyDescent="0.25">
      <c r="E69" s="8"/>
      <c r="F69" s="53"/>
      <c r="G69" s="54"/>
      <c r="H69" s="54"/>
      <c r="I69" s="54"/>
      <c r="J69" s="54"/>
      <c r="K69" s="54"/>
      <c r="L69" s="54"/>
      <c r="M69" s="55"/>
      <c r="AF69" t="s">
        <v>36</v>
      </c>
      <c r="AG69" s="28" t="s">
        <v>84</v>
      </c>
    </row>
    <row r="70" spans="5:33" x14ac:dyDescent="0.25">
      <c r="E70" s="8"/>
      <c r="F70" s="53"/>
      <c r="G70" s="54"/>
      <c r="H70" s="54"/>
      <c r="I70" s="54"/>
      <c r="J70" s="54"/>
      <c r="K70" s="54"/>
      <c r="L70" s="54"/>
      <c r="M70" s="55"/>
      <c r="AF70" t="s">
        <v>36</v>
      </c>
      <c r="AG70" s="28" t="s">
        <v>85</v>
      </c>
    </row>
    <row r="71" spans="5:33" x14ac:dyDescent="0.25">
      <c r="E71" s="8"/>
      <c r="F71" s="53"/>
      <c r="G71" s="54"/>
      <c r="H71" s="54"/>
      <c r="I71" s="54"/>
      <c r="J71" s="54"/>
      <c r="K71" s="54"/>
      <c r="L71" s="54"/>
      <c r="M71" s="55"/>
      <c r="AF71" t="s">
        <v>36</v>
      </c>
      <c r="AG71" s="28" t="s">
        <v>86</v>
      </c>
    </row>
    <row r="72" spans="5:33" x14ac:dyDescent="0.25">
      <c r="E72" s="8"/>
      <c r="F72" s="53"/>
      <c r="G72" s="54"/>
      <c r="H72" s="54"/>
      <c r="I72" s="54"/>
      <c r="J72" s="54"/>
      <c r="K72" s="54"/>
      <c r="L72" s="54"/>
      <c r="M72" s="55"/>
      <c r="AF72" t="s">
        <v>36</v>
      </c>
      <c r="AG72" s="28" t="s">
        <v>87</v>
      </c>
    </row>
    <row r="73" spans="5:33" x14ac:dyDescent="0.25">
      <c r="E73" s="8"/>
      <c r="F73" s="53"/>
      <c r="G73" s="54"/>
      <c r="H73" s="54"/>
      <c r="I73" s="54"/>
      <c r="J73" s="54"/>
      <c r="K73" s="54"/>
      <c r="L73" s="54"/>
      <c r="M73" s="55"/>
      <c r="AF73" t="s">
        <v>36</v>
      </c>
      <c r="AG73" s="28" t="s">
        <v>88</v>
      </c>
    </row>
    <row r="74" spans="5:33" x14ac:dyDescent="0.25">
      <c r="E74" s="8"/>
      <c r="F74" s="53"/>
      <c r="G74" s="54"/>
      <c r="H74" s="54"/>
      <c r="I74" s="54"/>
      <c r="J74" s="54"/>
      <c r="K74" s="54"/>
      <c r="L74" s="54"/>
      <c r="M74" s="55"/>
      <c r="AF74" t="s">
        <v>36</v>
      </c>
      <c r="AG74" s="28" t="s">
        <v>89</v>
      </c>
    </row>
    <row r="75" spans="5:33" x14ac:dyDescent="0.25">
      <c r="E75" s="8"/>
      <c r="F75" s="53"/>
      <c r="G75" s="54"/>
      <c r="H75" s="54"/>
      <c r="I75" s="54"/>
      <c r="J75" s="54"/>
      <c r="K75" s="54"/>
      <c r="L75" s="54"/>
      <c r="M75" s="55"/>
      <c r="AF75" t="s">
        <v>36</v>
      </c>
      <c r="AG75" s="28" t="s">
        <v>90</v>
      </c>
    </row>
    <row r="76" spans="5:33" x14ac:dyDescent="0.25">
      <c r="E76" s="8"/>
      <c r="F76" s="53"/>
      <c r="G76" s="54"/>
      <c r="H76" s="54"/>
      <c r="I76" s="54"/>
      <c r="J76" s="54"/>
      <c r="K76" s="54"/>
      <c r="L76" s="54"/>
      <c r="M76" s="55"/>
      <c r="AF76" t="s">
        <v>36</v>
      </c>
      <c r="AG76" s="29" t="s">
        <v>91</v>
      </c>
    </row>
    <row r="77" spans="5:33" x14ac:dyDescent="0.25">
      <c r="E77" s="8"/>
      <c r="F77" s="53"/>
      <c r="G77" s="54"/>
      <c r="H77" s="54"/>
      <c r="I77" s="54"/>
      <c r="J77" s="54"/>
      <c r="K77" s="54"/>
      <c r="L77" s="54"/>
      <c r="M77" s="55"/>
      <c r="AF77" t="s">
        <v>37</v>
      </c>
      <c r="AG77" s="27" t="s">
        <v>66</v>
      </c>
    </row>
    <row r="78" spans="5:33" x14ac:dyDescent="0.25">
      <c r="E78" s="8"/>
      <c r="F78" s="53"/>
      <c r="G78" s="54"/>
      <c r="H78" s="54"/>
      <c r="I78" s="54"/>
      <c r="J78" s="54"/>
      <c r="K78" s="54"/>
      <c r="L78" s="54"/>
      <c r="M78" s="55"/>
      <c r="AF78" t="s">
        <v>37</v>
      </c>
      <c r="AG78" s="28" t="s">
        <v>67</v>
      </c>
    </row>
    <row r="79" spans="5:33" x14ac:dyDescent="0.25">
      <c r="E79" s="8"/>
      <c r="F79" s="53"/>
      <c r="G79" s="54"/>
      <c r="H79" s="54"/>
      <c r="I79" s="54"/>
      <c r="J79" s="54"/>
      <c r="K79" s="54"/>
      <c r="L79" s="54"/>
      <c r="M79" s="55"/>
      <c r="AF79" t="s">
        <v>37</v>
      </c>
      <c r="AG79" s="28" t="s">
        <v>68</v>
      </c>
    </row>
    <row r="80" spans="5:33" x14ac:dyDescent="0.25">
      <c r="E80" s="8"/>
      <c r="F80" s="53"/>
      <c r="G80" s="54"/>
      <c r="H80" s="54"/>
      <c r="I80" s="54"/>
      <c r="J80" s="54"/>
      <c r="K80" s="54"/>
      <c r="L80" s="54"/>
      <c r="M80" s="55"/>
      <c r="AF80" t="s">
        <v>37</v>
      </c>
      <c r="AG80" s="28" t="s">
        <v>69</v>
      </c>
    </row>
    <row r="81" spans="5:33" x14ac:dyDescent="0.25">
      <c r="E81" s="8"/>
      <c r="F81" s="53"/>
      <c r="G81" s="54"/>
      <c r="H81" s="54"/>
      <c r="I81" s="54"/>
      <c r="J81" s="54"/>
      <c r="K81" s="54"/>
      <c r="L81" s="54"/>
      <c r="M81" s="55"/>
      <c r="AF81" t="s">
        <v>37</v>
      </c>
      <c r="AG81" s="28" t="s">
        <v>70</v>
      </c>
    </row>
    <row r="82" spans="5:33" x14ac:dyDescent="0.25">
      <c r="E82" s="8"/>
      <c r="F82" s="53"/>
      <c r="G82" s="54"/>
      <c r="H82" s="54"/>
      <c r="I82" s="54"/>
      <c r="J82" s="54"/>
      <c r="K82" s="54"/>
      <c r="L82" s="54"/>
      <c r="M82" s="55"/>
      <c r="AF82" t="s">
        <v>37</v>
      </c>
      <c r="AG82" s="28" t="s">
        <v>71</v>
      </c>
    </row>
    <row r="83" spans="5:33" x14ac:dyDescent="0.25">
      <c r="E83" s="8"/>
      <c r="F83" s="53"/>
      <c r="G83" s="54"/>
      <c r="H83" s="54"/>
      <c r="I83" s="54"/>
      <c r="J83" s="54"/>
      <c r="K83" s="54"/>
      <c r="L83" s="54"/>
      <c r="M83" s="55"/>
      <c r="AF83" t="s">
        <v>37</v>
      </c>
      <c r="AG83" s="28" t="s">
        <v>72</v>
      </c>
    </row>
    <row r="84" spans="5:33" x14ac:dyDescent="0.25">
      <c r="E84" s="8"/>
      <c r="F84" s="53"/>
      <c r="G84" s="54"/>
      <c r="H84" s="54"/>
      <c r="I84" s="54"/>
      <c r="J84" s="54"/>
      <c r="K84" s="54"/>
      <c r="L84" s="54"/>
      <c r="M84" s="55"/>
      <c r="AF84" t="s">
        <v>37</v>
      </c>
      <c r="AG84" s="28" t="s">
        <v>73</v>
      </c>
    </row>
    <row r="85" spans="5:33" x14ac:dyDescent="0.25">
      <c r="E85" s="8"/>
      <c r="F85" s="53"/>
      <c r="G85" s="54"/>
      <c r="H85" s="54"/>
      <c r="I85" s="54"/>
      <c r="J85" s="54"/>
      <c r="K85" s="54"/>
      <c r="L85" s="54"/>
      <c r="M85" s="55"/>
      <c r="AF85" t="s">
        <v>37</v>
      </c>
      <c r="AG85" s="28" t="s">
        <v>74</v>
      </c>
    </row>
    <row r="86" spans="5:33" x14ac:dyDescent="0.25">
      <c r="E86" s="8"/>
      <c r="F86" s="53"/>
      <c r="G86" s="54"/>
      <c r="H86" s="54"/>
      <c r="I86" s="54"/>
      <c r="J86" s="54"/>
      <c r="K86" s="54"/>
      <c r="L86" s="54"/>
      <c r="M86" s="55"/>
      <c r="AF86" t="s">
        <v>37</v>
      </c>
      <c r="AG86" s="28" t="s">
        <v>83</v>
      </c>
    </row>
    <row r="87" spans="5:33" x14ac:dyDescent="0.25">
      <c r="E87" s="8"/>
      <c r="F87" s="53"/>
      <c r="G87" s="54"/>
      <c r="H87" s="54"/>
      <c r="I87" s="54"/>
      <c r="J87" s="54"/>
      <c r="K87" s="54"/>
      <c r="L87" s="54"/>
      <c r="M87" s="55"/>
      <c r="AF87" t="s">
        <v>37</v>
      </c>
      <c r="AG87" s="28" t="s">
        <v>84</v>
      </c>
    </row>
    <row r="88" spans="5:33" x14ac:dyDescent="0.25">
      <c r="E88" s="8"/>
      <c r="F88" s="53"/>
      <c r="G88" s="54"/>
      <c r="H88" s="54"/>
      <c r="I88" s="54"/>
      <c r="J88" s="54"/>
      <c r="K88" s="54"/>
      <c r="L88" s="54"/>
      <c r="M88" s="55"/>
      <c r="AF88" t="s">
        <v>37</v>
      </c>
      <c r="AG88" s="28" t="s">
        <v>85</v>
      </c>
    </row>
    <row r="89" spans="5:33" x14ac:dyDescent="0.25">
      <c r="E89" s="8"/>
      <c r="F89" s="53"/>
      <c r="G89" s="54"/>
      <c r="H89" s="54"/>
      <c r="I89" s="54"/>
      <c r="J89" s="54"/>
      <c r="K89" s="54"/>
      <c r="L89" s="54"/>
      <c r="M89" s="55"/>
      <c r="AF89" t="s">
        <v>37</v>
      </c>
      <c r="AG89" s="28" t="s">
        <v>86</v>
      </c>
    </row>
    <row r="90" spans="5:33" x14ac:dyDescent="0.25">
      <c r="E90" s="8"/>
      <c r="F90" s="53"/>
      <c r="G90" s="54"/>
      <c r="H90" s="54"/>
      <c r="I90" s="54"/>
      <c r="J90" s="54"/>
      <c r="K90" s="54"/>
      <c r="L90" s="54"/>
      <c r="M90" s="55"/>
      <c r="AF90" t="s">
        <v>37</v>
      </c>
      <c r="AG90" s="28" t="s">
        <v>87</v>
      </c>
    </row>
    <row r="91" spans="5:33" x14ac:dyDescent="0.25">
      <c r="E91" s="8"/>
      <c r="F91" s="53"/>
      <c r="G91" s="54"/>
      <c r="H91" s="54"/>
      <c r="I91" s="54"/>
      <c r="J91" s="54"/>
      <c r="K91" s="54"/>
      <c r="L91" s="54"/>
      <c r="M91" s="55"/>
      <c r="AF91" t="s">
        <v>37</v>
      </c>
      <c r="AG91" s="28" t="s">
        <v>88</v>
      </c>
    </row>
    <row r="92" spans="5:33" x14ac:dyDescent="0.25">
      <c r="E92" s="8"/>
      <c r="F92" s="56"/>
      <c r="G92" s="57"/>
      <c r="H92" s="57"/>
      <c r="I92" s="57"/>
      <c r="J92" s="57"/>
      <c r="K92" s="57"/>
      <c r="L92" s="57"/>
      <c r="M92" s="58"/>
      <c r="AF92" t="s">
        <v>37</v>
      </c>
      <c r="AG92" s="28" t="s">
        <v>89</v>
      </c>
    </row>
    <row r="93" spans="5:33" x14ac:dyDescent="0.25">
      <c r="E93" s="8"/>
      <c r="F93" s="9"/>
      <c r="G93" s="9"/>
      <c r="H93" s="9"/>
      <c r="I93" s="9"/>
      <c r="J93" s="9"/>
      <c r="K93" s="9"/>
      <c r="L93" s="9"/>
      <c r="M93" s="9"/>
      <c r="AF93" t="s">
        <v>37</v>
      </c>
      <c r="AG93" s="28" t="s">
        <v>90</v>
      </c>
    </row>
    <row r="94" spans="5:33" x14ac:dyDescent="0.25">
      <c r="E94" s="8"/>
      <c r="F94" s="54"/>
      <c r="G94" s="54"/>
      <c r="H94" s="9"/>
      <c r="I94" s="9"/>
      <c r="J94" s="9"/>
      <c r="K94" s="9"/>
      <c r="L94" s="54"/>
      <c r="M94" s="54"/>
      <c r="AF94" t="s">
        <v>37</v>
      </c>
      <c r="AG94" s="29" t="s">
        <v>91</v>
      </c>
    </row>
    <row r="95" spans="5:33" x14ac:dyDescent="0.25">
      <c r="E95" s="8"/>
      <c r="F95" s="59"/>
      <c r="G95" s="59"/>
      <c r="H95" s="9"/>
      <c r="I95" s="54"/>
      <c r="J95" s="54"/>
      <c r="K95" s="9"/>
      <c r="L95" s="59"/>
      <c r="M95" s="59"/>
      <c r="AF95" t="s">
        <v>38</v>
      </c>
      <c r="AG95" s="27" t="s">
        <v>66</v>
      </c>
    </row>
    <row r="96" spans="5:33" x14ac:dyDescent="0.25">
      <c r="F96" s="43" t="s">
        <v>7</v>
      </c>
      <c r="G96" s="43"/>
      <c r="I96" s="60" t="s">
        <v>11</v>
      </c>
      <c r="J96" s="60"/>
      <c r="L96" s="43" t="s">
        <v>12</v>
      </c>
      <c r="M96" s="43"/>
      <c r="AF96" t="s">
        <v>38</v>
      </c>
      <c r="AG96" s="28" t="s">
        <v>67</v>
      </c>
    </row>
    <row r="97" spans="32:33" x14ac:dyDescent="0.25">
      <c r="AF97" t="s">
        <v>38</v>
      </c>
      <c r="AG97" s="28" t="s">
        <v>68</v>
      </c>
    </row>
    <row r="98" spans="32:33" x14ac:dyDescent="0.25">
      <c r="AF98" t="s">
        <v>38</v>
      </c>
      <c r="AG98" s="28" t="s">
        <v>69</v>
      </c>
    </row>
    <row r="99" spans="32:33" x14ac:dyDescent="0.25">
      <c r="AF99" t="s">
        <v>38</v>
      </c>
      <c r="AG99" s="28" t="s">
        <v>70</v>
      </c>
    </row>
    <row r="100" spans="32:33" x14ac:dyDescent="0.25">
      <c r="AF100" t="s">
        <v>38</v>
      </c>
      <c r="AG100" s="28" t="s">
        <v>71</v>
      </c>
    </row>
    <row r="101" spans="32:33" x14ac:dyDescent="0.25">
      <c r="AF101" t="s">
        <v>38</v>
      </c>
      <c r="AG101" s="28" t="s">
        <v>72</v>
      </c>
    </row>
    <row r="102" spans="32:33" x14ac:dyDescent="0.25">
      <c r="AF102" t="s">
        <v>38</v>
      </c>
      <c r="AG102" s="28" t="s">
        <v>73</v>
      </c>
    </row>
    <row r="103" spans="32:33" x14ac:dyDescent="0.25">
      <c r="AF103" t="s">
        <v>38</v>
      </c>
      <c r="AG103" s="28" t="s">
        <v>74</v>
      </c>
    </row>
    <row r="104" spans="32:33" x14ac:dyDescent="0.25">
      <c r="AF104" t="s">
        <v>38</v>
      </c>
      <c r="AG104" s="28" t="s">
        <v>83</v>
      </c>
    </row>
    <row r="105" spans="32:33" x14ac:dyDescent="0.25">
      <c r="AF105" t="s">
        <v>38</v>
      </c>
      <c r="AG105" s="28" t="s">
        <v>84</v>
      </c>
    </row>
    <row r="106" spans="32:33" x14ac:dyDescent="0.25">
      <c r="AF106" t="s">
        <v>38</v>
      </c>
      <c r="AG106" s="28" t="s">
        <v>85</v>
      </c>
    </row>
    <row r="107" spans="32:33" x14ac:dyDescent="0.25">
      <c r="AF107" t="s">
        <v>38</v>
      </c>
      <c r="AG107" s="28" t="s">
        <v>86</v>
      </c>
    </row>
    <row r="108" spans="32:33" x14ac:dyDescent="0.25">
      <c r="AF108" t="s">
        <v>38</v>
      </c>
      <c r="AG108" s="28" t="s">
        <v>87</v>
      </c>
    </row>
    <row r="109" spans="32:33" x14ac:dyDescent="0.25">
      <c r="AF109" t="s">
        <v>38</v>
      </c>
      <c r="AG109" s="28" t="s">
        <v>88</v>
      </c>
    </row>
    <row r="110" spans="32:33" x14ac:dyDescent="0.25">
      <c r="AF110" t="s">
        <v>38</v>
      </c>
      <c r="AG110" s="28" t="s">
        <v>89</v>
      </c>
    </row>
    <row r="111" spans="32:33" x14ac:dyDescent="0.25">
      <c r="AF111" t="s">
        <v>38</v>
      </c>
      <c r="AG111" s="28" t="s">
        <v>90</v>
      </c>
    </row>
    <row r="112" spans="32:33" x14ac:dyDescent="0.25">
      <c r="AF112" t="s">
        <v>38</v>
      </c>
      <c r="AG112" s="29" t="s">
        <v>91</v>
      </c>
    </row>
    <row r="113" spans="32:33" x14ac:dyDescent="0.25">
      <c r="AF113" t="s">
        <v>39</v>
      </c>
      <c r="AG113" s="28" t="s">
        <v>64</v>
      </c>
    </row>
    <row r="114" spans="32:33" x14ac:dyDescent="0.25">
      <c r="AF114" t="s">
        <v>39</v>
      </c>
      <c r="AG114" s="28" t="s">
        <v>78</v>
      </c>
    </row>
    <row r="115" spans="32:33" x14ac:dyDescent="0.25">
      <c r="AF115" t="s">
        <v>39</v>
      </c>
      <c r="AG115" s="28" t="s">
        <v>79</v>
      </c>
    </row>
    <row r="116" spans="32:33" x14ac:dyDescent="0.25">
      <c r="AF116" t="s">
        <v>39</v>
      </c>
      <c r="AG116" s="29" t="s">
        <v>80</v>
      </c>
    </row>
    <row r="117" spans="32:33" x14ac:dyDescent="0.25">
      <c r="AF117" t="s">
        <v>40</v>
      </c>
      <c r="AG117" s="28" t="s">
        <v>64</v>
      </c>
    </row>
    <row r="118" spans="32:33" x14ac:dyDescent="0.25">
      <c r="AF118" t="s">
        <v>40</v>
      </c>
      <c r="AG118" s="28" t="s">
        <v>78</v>
      </c>
    </row>
    <row r="119" spans="32:33" x14ac:dyDescent="0.25">
      <c r="AF119" t="s">
        <v>40</v>
      </c>
      <c r="AG119" s="28" t="s">
        <v>79</v>
      </c>
    </row>
    <row r="120" spans="32:33" x14ac:dyDescent="0.25">
      <c r="AF120" t="s">
        <v>40</v>
      </c>
      <c r="AG120" s="29" t="s">
        <v>80</v>
      </c>
    </row>
    <row r="121" spans="32:33" x14ac:dyDescent="0.25">
      <c r="AF121" t="s">
        <v>41</v>
      </c>
      <c r="AG121" s="27" t="s">
        <v>62</v>
      </c>
    </row>
    <row r="122" spans="32:33" x14ac:dyDescent="0.25">
      <c r="AF122" t="s">
        <v>41</v>
      </c>
      <c r="AG122" s="28" t="s">
        <v>63</v>
      </c>
    </row>
    <row r="123" spans="32:33" x14ac:dyDescent="0.25">
      <c r="AF123" t="s">
        <v>41</v>
      </c>
      <c r="AG123" s="28" t="s">
        <v>75</v>
      </c>
    </row>
    <row r="124" spans="32:33" x14ac:dyDescent="0.25">
      <c r="AF124" t="s">
        <v>41</v>
      </c>
      <c r="AG124" s="28" t="s">
        <v>76</v>
      </c>
    </row>
    <row r="125" spans="32:33" x14ac:dyDescent="0.25">
      <c r="AF125" t="s">
        <v>41</v>
      </c>
      <c r="AG125" s="29" t="s">
        <v>77</v>
      </c>
    </row>
    <row r="126" spans="32:33" x14ac:dyDescent="0.25">
      <c r="AF126" t="s">
        <v>42</v>
      </c>
      <c r="AG126" s="27" t="s">
        <v>62</v>
      </c>
    </row>
    <row r="127" spans="32:33" x14ac:dyDescent="0.25">
      <c r="AF127" t="s">
        <v>42</v>
      </c>
      <c r="AG127" s="28" t="s">
        <v>63</v>
      </c>
    </row>
    <row r="128" spans="32:33" x14ac:dyDescent="0.25">
      <c r="AF128" t="s">
        <v>42</v>
      </c>
      <c r="AG128" s="28" t="s">
        <v>75</v>
      </c>
    </row>
    <row r="129" spans="32:33" x14ac:dyDescent="0.25">
      <c r="AF129" t="s">
        <v>42</v>
      </c>
      <c r="AG129" s="28" t="s">
        <v>76</v>
      </c>
    </row>
    <row r="130" spans="32:33" x14ac:dyDescent="0.25">
      <c r="AF130" t="s">
        <v>42</v>
      </c>
      <c r="AG130" s="29" t="s">
        <v>77</v>
      </c>
    </row>
    <row r="131" spans="32:33" x14ac:dyDescent="0.25">
      <c r="AF131" t="s">
        <v>43</v>
      </c>
      <c r="AG131" s="27" t="s">
        <v>53</v>
      </c>
    </row>
    <row r="132" spans="32:33" x14ac:dyDescent="0.25">
      <c r="AF132" t="s">
        <v>43</v>
      </c>
      <c r="AG132" s="28" t="s">
        <v>54</v>
      </c>
    </row>
    <row r="133" spans="32:33" x14ac:dyDescent="0.25">
      <c r="AF133" t="s">
        <v>43</v>
      </c>
      <c r="AG133" s="29" t="s">
        <v>55</v>
      </c>
    </row>
    <row r="134" spans="32:33" x14ac:dyDescent="0.25">
      <c r="AF134" t="s">
        <v>44</v>
      </c>
      <c r="AG134" s="27" t="s">
        <v>53</v>
      </c>
    </row>
    <row r="135" spans="32:33" x14ac:dyDescent="0.25">
      <c r="AF135" t="s">
        <v>44</v>
      </c>
      <c r="AG135" s="28" t="s">
        <v>54</v>
      </c>
    </row>
    <row r="136" spans="32:33" x14ac:dyDescent="0.25">
      <c r="AF136" t="s">
        <v>44</v>
      </c>
      <c r="AG136" s="29" t="s">
        <v>55</v>
      </c>
    </row>
    <row r="137" spans="32:33" x14ac:dyDescent="0.25">
      <c r="AF137" t="s">
        <v>45</v>
      </c>
      <c r="AG137" s="27" t="s">
        <v>56</v>
      </c>
    </row>
    <row r="138" spans="32:33" x14ac:dyDescent="0.25">
      <c r="AF138" t="s">
        <v>45</v>
      </c>
      <c r="AG138" s="28" t="s">
        <v>57</v>
      </c>
    </row>
    <row r="139" spans="32:33" x14ac:dyDescent="0.25">
      <c r="AF139" t="s">
        <v>45</v>
      </c>
      <c r="AG139" s="29" t="s">
        <v>58</v>
      </c>
    </row>
    <row r="140" spans="32:33" x14ac:dyDescent="0.25">
      <c r="AF140" t="s">
        <v>46</v>
      </c>
      <c r="AG140" s="27" t="s">
        <v>56</v>
      </c>
    </row>
    <row r="141" spans="32:33" x14ac:dyDescent="0.25">
      <c r="AF141" t="s">
        <v>46</v>
      </c>
      <c r="AG141" s="28" t="s">
        <v>57</v>
      </c>
    </row>
    <row r="142" spans="32:33" x14ac:dyDescent="0.25">
      <c r="AF142" t="s">
        <v>46</v>
      </c>
      <c r="AG142" s="29" t="s">
        <v>58</v>
      </c>
    </row>
    <row r="143" spans="32:33" x14ac:dyDescent="0.25">
      <c r="AF143" t="s">
        <v>47</v>
      </c>
      <c r="AG143" t="s">
        <v>60</v>
      </c>
    </row>
    <row r="144" spans="32:33" x14ac:dyDescent="0.25">
      <c r="AF144" t="s">
        <v>48</v>
      </c>
      <c r="AG144" t="s">
        <v>60</v>
      </c>
    </row>
    <row r="145" spans="32:33" x14ac:dyDescent="0.25">
      <c r="AF145" t="s">
        <v>49</v>
      </c>
      <c r="AG145" s="27" t="s">
        <v>92</v>
      </c>
    </row>
    <row r="146" spans="32:33" x14ac:dyDescent="0.25">
      <c r="AF146" t="s">
        <v>49</v>
      </c>
      <c r="AG146" s="28" t="s">
        <v>94</v>
      </c>
    </row>
    <row r="147" spans="32:33" x14ac:dyDescent="0.25">
      <c r="AF147" t="s">
        <v>49</v>
      </c>
      <c r="AG147" s="28" t="s">
        <v>95</v>
      </c>
    </row>
    <row r="148" spans="32:33" x14ac:dyDescent="0.25">
      <c r="AF148" t="s">
        <v>49</v>
      </c>
      <c r="AG148" s="28" t="s">
        <v>97</v>
      </c>
    </row>
    <row r="149" spans="32:33" x14ac:dyDescent="0.25">
      <c r="AF149" t="s">
        <v>49</v>
      </c>
      <c r="AG149" s="28" t="s">
        <v>99</v>
      </c>
    </row>
    <row r="150" spans="32:33" x14ac:dyDescent="0.25">
      <c r="AF150" t="s">
        <v>49</v>
      </c>
      <c r="AG150" s="29" t="s">
        <v>102</v>
      </c>
    </row>
    <row r="151" spans="32:33" x14ac:dyDescent="0.25">
      <c r="AF151" t="s">
        <v>50</v>
      </c>
      <c r="AG151" s="27" t="s">
        <v>92</v>
      </c>
    </row>
    <row r="152" spans="32:33" x14ac:dyDescent="0.25">
      <c r="AF152" t="s">
        <v>50</v>
      </c>
      <c r="AG152" s="28" t="s">
        <v>94</v>
      </c>
    </row>
    <row r="153" spans="32:33" x14ac:dyDescent="0.25">
      <c r="AF153" t="s">
        <v>50</v>
      </c>
      <c r="AG153" s="28" t="s">
        <v>95</v>
      </c>
    </row>
    <row r="154" spans="32:33" x14ac:dyDescent="0.25">
      <c r="AF154" t="s">
        <v>50</v>
      </c>
      <c r="AG154" s="28" t="s">
        <v>97</v>
      </c>
    </row>
    <row r="155" spans="32:33" x14ac:dyDescent="0.25">
      <c r="AF155" t="s">
        <v>50</v>
      </c>
      <c r="AG155" s="28" t="s">
        <v>99</v>
      </c>
    </row>
    <row r="156" spans="32:33" x14ac:dyDescent="0.25">
      <c r="AF156" t="s">
        <v>50</v>
      </c>
      <c r="AG156" s="29" t="s">
        <v>102</v>
      </c>
    </row>
    <row r="157" spans="32:33" x14ac:dyDescent="0.25">
      <c r="AF157" t="s">
        <v>51</v>
      </c>
      <c r="AG157" s="27" t="s">
        <v>93</v>
      </c>
    </row>
    <row r="158" spans="32:33" x14ac:dyDescent="0.25">
      <c r="AF158" t="s">
        <v>51</v>
      </c>
      <c r="AG158" s="28" t="s">
        <v>96</v>
      </c>
    </row>
    <row r="159" spans="32:33" x14ac:dyDescent="0.25">
      <c r="AF159" t="s">
        <v>51</v>
      </c>
      <c r="AG159" s="28" t="s">
        <v>98</v>
      </c>
    </row>
    <row r="160" spans="32:33" x14ac:dyDescent="0.25">
      <c r="AF160" t="s">
        <v>51</v>
      </c>
      <c r="AG160" s="28" t="s">
        <v>100</v>
      </c>
    </row>
    <row r="161" spans="32:33" x14ac:dyDescent="0.25">
      <c r="AF161" t="s">
        <v>51</v>
      </c>
      <c r="AG161" s="28" t="s">
        <v>101</v>
      </c>
    </row>
    <row r="162" spans="32:33" x14ac:dyDescent="0.25">
      <c r="AF162" t="s">
        <v>51</v>
      </c>
      <c r="AG162" s="29" t="s">
        <v>103</v>
      </c>
    </row>
    <row r="163" spans="32:33" x14ac:dyDescent="0.25">
      <c r="AF163" t="s">
        <v>52</v>
      </c>
      <c r="AG163" s="27" t="s">
        <v>93</v>
      </c>
    </row>
    <row r="164" spans="32:33" x14ac:dyDescent="0.25">
      <c r="AF164" t="s">
        <v>52</v>
      </c>
      <c r="AG164" s="28" t="s">
        <v>96</v>
      </c>
    </row>
    <row r="165" spans="32:33" x14ac:dyDescent="0.25">
      <c r="AF165" t="s">
        <v>52</v>
      </c>
      <c r="AG165" s="28" t="s">
        <v>98</v>
      </c>
    </row>
    <row r="166" spans="32:33" x14ac:dyDescent="0.25">
      <c r="AF166" t="s">
        <v>52</v>
      </c>
      <c r="AG166" s="28" t="s">
        <v>100</v>
      </c>
    </row>
    <row r="167" spans="32:33" x14ac:dyDescent="0.25">
      <c r="AF167" t="s">
        <v>52</v>
      </c>
      <c r="AG167" s="28" t="s">
        <v>101</v>
      </c>
    </row>
    <row r="168" spans="32:33" x14ac:dyDescent="0.25">
      <c r="AF168" t="s">
        <v>52</v>
      </c>
      <c r="AG168" s="29" t="s">
        <v>103</v>
      </c>
    </row>
    <row r="169" spans="32:33" x14ac:dyDescent="0.25">
      <c r="AF169" t="s">
        <v>27</v>
      </c>
      <c r="AG169" s="27" t="s">
        <v>65</v>
      </c>
    </row>
    <row r="170" spans="32:33" x14ac:dyDescent="0.25">
      <c r="AF170" t="s">
        <v>27</v>
      </c>
      <c r="AG170" s="28" t="s">
        <v>81</v>
      </c>
    </row>
    <row r="171" spans="32:33" x14ac:dyDescent="0.25">
      <c r="AF171" t="s">
        <v>27</v>
      </c>
      <c r="AG171" s="29" t="s">
        <v>82</v>
      </c>
    </row>
    <row r="172" spans="32:33" x14ac:dyDescent="0.25">
      <c r="AF172" t="s">
        <v>28</v>
      </c>
      <c r="AG172" s="27" t="s">
        <v>65</v>
      </c>
    </row>
    <row r="173" spans="32:33" x14ac:dyDescent="0.25">
      <c r="AF173" t="s">
        <v>28</v>
      </c>
      <c r="AG173" s="28" t="s">
        <v>81</v>
      </c>
    </row>
    <row r="174" spans="32:33" x14ac:dyDescent="0.25">
      <c r="AF174" t="s">
        <v>28</v>
      </c>
      <c r="AG174" s="29" t="s">
        <v>82</v>
      </c>
    </row>
    <row r="175" spans="32:33" x14ac:dyDescent="0.25">
      <c r="AF175" t="s">
        <v>29</v>
      </c>
      <c r="AG175" s="27" t="s">
        <v>65</v>
      </c>
    </row>
    <row r="176" spans="32:33" x14ac:dyDescent="0.25">
      <c r="AF176" t="s">
        <v>29</v>
      </c>
      <c r="AG176" s="28" t="s">
        <v>81</v>
      </c>
    </row>
    <row r="177" spans="32:33" x14ac:dyDescent="0.25">
      <c r="AF177" t="s">
        <v>29</v>
      </c>
      <c r="AG177" s="29" t="s">
        <v>82</v>
      </c>
    </row>
    <row r="178" spans="32:33" x14ac:dyDescent="0.25">
      <c r="AF178" t="s">
        <v>30</v>
      </c>
      <c r="AG178" s="27" t="s">
        <v>65</v>
      </c>
    </row>
    <row r="179" spans="32:33" x14ac:dyDescent="0.25">
      <c r="AF179" t="s">
        <v>30</v>
      </c>
      <c r="AG179" s="28" t="s">
        <v>81</v>
      </c>
    </row>
    <row r="180" spans="32:33" x14ac:dyDescent="0.25">
      <c r="AF180" t="s">
        <v>30</v>
      </c>
      <c r="AG180" s="29" t="s">
        <v>82</v>
      </c>
    </row>
    <row r="181" spans="32:33" x14ac:dyDescent="0.25">
      <c r="AF181" t="s">
        <v>31</v>
      </c>
      <c r="AG181" t="s">
        <v>59</v>
      </c>
    </row>
    <row r="182" spans="32:33" x14ac:dyDescent="0.25">
      <c r="AF182" t="s">
        <v>31</v>
      </c>
      <c r="AG182" t="s">
        <v>61</v>
      </c>
    </row>
    <row r="183" spans="32:33" x14ac:dyDescent="0.25">
      <c r="AF183" t="s">
        <v>32</v>
      </c>
      <c r="AG183" t="s">
        <v>59</v>
      </c>
    </row>
    <row r="184" spans="32:33" x14ac:dyDescent="0.25">
      <c r="AF184" t="s">
        <v>32</v>
      </c>
      <c r="AG184" t="s">
        <v>61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47">
    <mergeCell ref="L2:M2"/>
    <mergeCell ref="F2:G2"/>
    <mergeCell ref="K36:L36"/>
    <mergeCell ref="K37:L37"/>
    <mergeCell ref="K38:L38"/>
    <mergeCell ref="F32:I32"/>
    <mergeCell ref="F36:I36"/>
    <mergeCell ref="F33:I33"/>
    <mergeCell ref="F34:I34"/>
    <mergeCell ref="F35:I35"/>
    <mergeCell ref="F22:I22"/>
    <mergeCell ref="F23:I23"/>
    <mergeCell ref="F24:I24"/>
    <mergeCell ref="F25:I25"/>
    <mergeCell ref="F26:I26"/>
    <mergeCell ref="F27:I27"/>
    <mergeCell ref="K39:L39"/>
    <mergeCell ref="K40:L40"/>
    <mergeCell ref="K32:L32"/>
    <mergeCell ref="K33:L33"/>
    <mergeCell ref="K34:L34"/>
    <mergeCell ref="K30:L30"/>
    <mergeCell ref="K35:L35"/>
    <mergeCell ref="F47:M92"/>
    <mergeCell ref="F96:G96"/>
    <mergeCell ref="F94:G95"/>
    <mergeCell ref="L94:M95"/>
    <mergeCell ref="L96:M96"/>
    <mergeCell ref="I95:J95"/>
    <mergeCell ref="I96:J96"/>
    <mergeCell ref="K41:L41"/>
    <mergeCell ref="K42:L42"/>
    <mergeCell ref="K43:L43"/>
    <mergeCell ref="F41:I41"/>
    <mergeCell ref="F42:I42"/>
    <mergeCell ref="F37:I37"/>
    <mergeCell ref="F38:I38"/>
    <mergeCell ref="F39:I39"/>
    <mergeCell ref="F40:I40"/>
    <mergeCell ref="H30:I30"/>
    <mergeCell ref="G5:L5"/>
    <mergeCell ref="F18:I18"/>
    <mergeCell ref="F19:I19"/>
    <mergeCell ref="F20:I20"/>
    <mergeCell ref="F21:I21"/>
    <mergeCell ref="L8:M15"/>
    <mergeCell ref="F17:I17"/>
  </mergeCells>
  <dataValidations count="10">
    <dataValidation type="list" allowBlank="1" showInputMessage="1" showErrorMessage="1" sqref="F33:I33" xr:uid="{E0F652DB-45E9-4FFB-8405-10ACCAE0E414}">
      <formula1>OFFSET($AG$4,MATCH($F$18,$AF$5:$AF$184,0),0,COUNTIF($AF$5:$AF$184,$F$18),1)</formula1>
    </dataValidation>
    <dataValidation type="list" allowBlank="1" showInputMessage="1" showErrorMessage="1" sqref="F34:I34" xr:uid="{C4F2F9A5-EDEE-4158-9662-C8BEE6CCCE41}">
      <formula1>OFFSET($AG$4,MATCH($F$19,$AF$5:$AF$184,0),0,COUNTIF($AF$5:$AF$184,$F$19),1)</formula1>
    </dataValidation>
    <dataValidation type="list" allowBlank="1" showInputMessage="1" showErrorMessage="1" sqref="F35:I35" xr:uid="{2C8EB7BC-E141-4539-AB13-6988F033FBC8}">
      <formula1>OFFSET($AG$4,MATCH($F$20,$AF$5:$AF$184,0),0,COUNTIF($AF$5:$AF$184,$F$20),1)</formula1>
    </dataValidation>
    <dataValidation type="list" allowBlank="1" showInputMessage="1" showErrorMessage="1" sqref="F36:I36" xr:uid="{10B1958C-D1BC-4F9B-9FD1-CA7BDA2EDE12}">
      <formula1>OFFSET($AG$4,MATCH($F$21,$AF$5:$AF$184,0),0,COUNTIF($AF$5:$AF$184,$F$21),1)</formula1>
    </dataValidation>
    <dataValidation type="list" allowBlank="1" showInputMessage="1" showErrorMessage="1" sqref="F37:I37" xr:uid="{4A0FCFC4-29A6-42AB-AC1C-0D0FEE23F90E}">
      <formula1>OFFSET($AG$4,MATCH($F$22,$AF$5:$AF$184,0),0,COUNTIF($AF$5:$AF$184,$F$22),1)</formula1>
    </dataValidation>
    <dataValidation type="list" allowBlank="1" showInputMessage="1" showErrorMessage="1" sqref="F38:I38" xr:uid="{F2037A48-979D-4CE7-9BBF-4EBF88067AF7}">
      <formula1>OFFSET($AG$4,MATCH($F$23,$AF$5:$AF$184,0),0,COUNTIF($AF$5:$AF$184,$F$23),1)</formula1>
    </dataValidation>
    <dataValidation type="list" allowBlank="1" showInputMessage="1" showErrorMessage="1" sqref="F39:I39" xr:uid="{562ED687-E111-4120-B5B6-BE48B6DF48F2}">
      <formula1>OFFSET($AG$4,MATCH($F$24,$AF$5:$AF$184,0),0,COUNTIF($AF$5:$AF$184,$F$24),1)</formula1>
    </dataValidation>
    <dataValidation type="list" allowBlank="1" showInputMessage="1" showErrorMessage="1" sqref="F40:I40" xr:uid="{AB8449A8-D9CF-470B-AC6F-D69E65CED9C3}">
      <formula1>OFFSET($AG$4,MATCH($F$25,$AF$5:$AF$184,0),0,COUNTIF($AF$5:$AF$184,$F$25),1)</formula1>
    </dataValidation>
    <dataValidation type="list" allowBlank="1" showInputMessage="1" showErrorMessage="1" sqref="F41:I41" xr:uid="{BCA388B9-34A6-40EC-B298-7EA3E7B92FD4}">
      <formula1>OFFSET($AG$4,MATCH($F$26,$AF$5:$AF$184,0),0,COUNTIF($AF$5:$AF$184,$F$26),1)</formula1>
    </dataValidation>
    <dataValidation type="list" allowBlank="1" showInputMessage="1" showErrorMessage="1" sqref="F42:I42" xr:uid="{6F541170-E40E-4C4A-B152-270A8883EA7F}">
      <formula1>OFFSET($AG$4,MATCH($F$27,$AF$5:$AF$184,0),0,COUNTIF($AF$5:$AF$184,$F$27),1)</formula1>
    </dataValidation>
  </dataValidations>
  <hyperlinks>
    <hyperlink ref="G15" r:id="rId1" xr:uid="{400F1969-A9F7-4658-BEF7-264DD4E31B41}"/>
  </hyperlinks>
  <pageMargins left="0.7" right="0.7" top="0.75" bottom="0.75" header="0.3" footer="0.3"/>
  <pageSetup paperSize="9" scale="45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B4604F0-3F31-4C21-BD56-22D1AC9E63E8}">
          <x14:formula1>
            <xm:f>'Javasolt mennyiségek'!$A$2:$A$27</xm:f>
          </x14:formula1>
          <xm:sqref>F18:F27 G19:I27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49783-966F-4784-ADA1-11B8C7C3C74D}">
  <dimension ref="A1:E27"/>
  <sheetViews>
    <sheetView workbookViewId="0">
      <selection activeCell="A23" sqref="A23"/>
    </sheetView>
  </sheetViews>
  <sheetFormatPr defaultRowHeight="15" x14ac:dyDescent="0.25"/>
  <cols>
    <col min="1" max="1" width="86.28515625" bestFit="1" customWidth="1"/>
    <col min="3" max="3" width="19" style="26" customWidth="1"/>
    <col min="4" max="4" width="16.42578125" style="26" customWidth="1"/>
    <col min="5" max="5" width="12.5703125" style="26" customWidth="1"/>
  </cols>
  <sheetData>
    <row r="1" spans="1:5" x14ac:dyDescent="0.25">
      <c r="C1" s="26" t="s">
        <v>1</v>
      </c>
      <c r="D1" s="26" t="s">
        <v>2</v>
      </c>
      <c r="E1" s="26" t="s">
        <v>3</v>
      </c>
    </row>
    <row r="2" spans="1:5" x14ac:dyDescent="0.25">
      <c r="A2" t="s">
        <v>27</v>
      </c>
      <c r="C2" s="26">
        <v>1</v>
      </c>
      <c r="D2" s="26">
        <v>6</v>
      </c>
      <c r="E2" s="26">
        <v>18</v>
      </c>
    </row>
    <row r="3" spans="1:5" x14ac:dyDescent="0.25">
      <c r="A3" t="s">
        <v>28</v>
      </c>
      <c r="C3" s="26">
        <v>1</v>
      </c>
      <c r="D3" s="26">
        <v>6</v>
      </c>
      <c r="E3" s="26">
        <v>18</v>
      </c>
    </row>
    <row r="4" spans="1:5" x14ac:dyDescent="0.25">
      <c r="A4" t="s">
        <v>29</v>
      </c>
      <c r="C4" s="26">
        <v>1</v>
      </c>
      <c r="D4" s="26">
        <v>8</v>
      </c>
      <c r="E4" s="26">
        <v>24</v>
      </c>
    </row>
    <row r="5" spans="1:5" x14ac:dyDescent="0.25">
      <c r="A5" t="s">
        <v>30</v>
      </c>
      <c r="C5" s="26">
        <v>1</v>
      </c>
      <c r="D5" s="26">
        <v>8</v>
      </c>
      <c r="E5" s="26">
        <v>24</v>
      </c>
    </row>
    <row r="6" spans="1:5" x14ac:dyDescent="0.25">
      <c r="A6" t="s">
        <v>31</v>
      </c>
      <c r="C6" s="26">
        <v>1</v>
      </c>
      <c r="D6" s="26">
        <v>4</v>
      </c>
      <c r="E6" s="26">
        <v>12</v>
      </c>
    </row>
    <row r="7" spans="1:5" x14ac:dyDescent="0.25">
      <c r="A7" t="s">
        <v>32</v>
      </c>
      <c r="C7" s="26">
        <v>1</v>
      </c>
      <c r="D7" s="26">
        <v>4</v>
      </c>
      <c r="E7" s="26">
        <v>12</v>
      </c>
    </row>
    <row r="8" spans="1:5" x14ac:dyDescent="0.25">
      <c r="A8" t="s">
        <v>33</v>
      </c>
      <c r="C8" s="26">
        <v>1</v>
      </c>
      <c r="D8" s="26">
        <v>8</v>
      </c>
      <c r="E8" s="26">
        <v>24</v>
      </c>
    </row>
    <row r="9" spans="1:5" x14ac:dyDescent="0.25">
      <c r="A9" t="s">
        <v>34</v>
      </c>
      <c r="C9" s="26">
        <v>1</v>
      </c>
      <c r="D9" s="26">
        <v>8</v>
      </c>
      <c r="E9" s="26">
        <v>24</v>
      </c>
    </row>
    <row r="10" spans="1:5" x14ac:dyDescent="0.25">
      <c r="A10" t="s">
        <v>35</v>
      </c>
      <c r="C10" s="26">
        <v>1</v>
      </c>
      <c r="D10" s="26">
        <v>4</v>
      </c>
      <c r="E10" s="26">
        <v>12</v>
      </c>
    </row>
    <row r="11" spans="1:5" x14ac:dyDescent="0.25">
      <c r="A11" t="s">
        <v>36</v>
      </c>
      <c r="C11" s="26">
        <v>1</v>
      </c>
      <c r="D11" s="26">
        <v>4</v>
      </c>
      <c r="E11" s="26">
        <v>12</v>
      </c>
    </row>
    <row r="12" spans="1:5" x14ac:dyDescent="0.25">
      <c r="A12" t="s">
        <v>37</v>
      </c>
      <c r="C12" s="26">
        <v>1</v>
      </c>
      <c r="D12" s="26">
        <v>2</v>
      </c>
      <c r="E12" s="26">
        <v>6</v>
      </c>
    </row>
    <row r="13" spans="1:5" x14ac:dyDescent="0.25">
      <c r="A13" t="s">
        <v>38</v>
      </c>
      <c r="C13" s="26">
        <v>1</v>
      </c>
      <c r="D13" s="26">
        <v>2</v>
      </c>
      <c r="E13" s="26">
        <v>6</v>
      </c>
    </row>
    <row r="14" spans="1:5" x14ac:dyDescent="0.25">
      <c r="A14" t="s">
        <v>39</v>
      </c>
      <c r="C14" s="26">
        <v>1</v>
      </c>
      <c r="D14" s="26">
        <v>4</v>
      </c>
      <c r="E14" s="26">
        <v>12</v>
      </c>
    </row>
    <row r="15" spans="1:5" x14ac:dyDescent="0.25">
      <c r="A15" t="s">
        <v>40</v>
      </c>
      <c r="C15" s="26">
        <v>1</v>
      </c>
      <c r="D15" s="26">
        <v>4</v>
      </c>
      <c r="E15" s="26">
        <v>12</v>
      </c>
    </row>
    <row r="16" spans="1:5" x14ac:dyDescent="0.25">
      <c r="A16" t="s">
        <v>41</v>
      </c>
      <c r="C16" s="26">
        <v>1</v>
      </c>
      <c r="D16" s="26">
        <v>4</v>
      </c>
      <c r="E16" s="26">
        <v>12</v>
      </c>
    </row>
    <row r="17" spans="1:5" x14ac:dyDescent="0.25">
      <c r="A17" t="s">
        <v>42</v>
      </c>
      <c r="C17" s="26">
        <v>1</v>
      </c>
      <c r="D17" s="26">
        <v>4</v>
      </c>
      <c r="E17" s="26">
        <v>12</v>
      </c>
    </row>
    <row r="18" spans="1:5" x14ac:dyDescent="0.25">
      <c r="A18" t="s">
        <v>43</v>
      </c>
      <c r="C18" s="26">
        <v>1</v>
      </c>
      <c r="D18" s="26">
        <v>4</v>
      </c>
      <c r="E18" s="26">
        <v>12</v>
      </c>
    </row>
    <row r="19" spans="1:5" x14ac:dyDescent="0.25">
      <c r="A19" t="s">
        <v>44</v>
      </c>
      <c r="C19" s="26">
        <v>1</v>
      </c>
      <c r="D19" s="26">
        <v>4</v>
      </c>
      <c r="E19" s="26">
        <v>12</v>
      </c>
    </row>
    <row r="20" spans="1:5" x14ac:dyDescent="0.25">
      <c r="A20" t="s">
        <v>45</v>
      </c>
      <c r="C20" s="26">
        <v>1</v>
      </c>
      <c r="D20" s="26">
        <v>4</v>
      </c>
      <c r="E20" s="26">
        <v>12</v>
      </c>
    </row>
    <row r="21" spans="1:5" x14ac:dyDescent="0.25">
      <c r="A21" t="s">
        <v>46</v>
      </c>
      <c r="C21" s="26">
        <v>1</v>
      </c>
      <c r="D21" s="26">
        <v>4</v>
      </c>
      <c r="E21" s="26">
        <v>12</v>
      </c>
    </row>
    <row r="22" spans="1:5" x14ac:dyDescent="0.25">
      <c r="A22" t="s">
        <v>47</v>
      </c>
      <c r="C22" s="26">
        <v>1</v>
      </c>
      <c r="D22" s="26">
        <v>4</v>
      </c>
      <c r="E22" s="26">
        <v>12</v>
      </c>
    </row>
    <row r="23" spans="1:5" x14ac:dyDescent="0.25">
      <c r="A23" t="s">
        <v>48</v>
      </c>
      <c r="C23" s="26">
        <v>1</v>
      </c>
      <c r="D23" s="26">
        <v>4</v>
      </c>
      <c r="E23" s="26">
        <v>12</v>
      </c>
    </row>
    <row r="24" spans="1:5" x14ac:dyDescent="0.25">
      <c r="A24" t="s">
        <v>49</v>
      </c>
      <c r="C24" s="26">
        <v>1</v>
      </c>
      <c r="D24" s="26">
        <v>2</v>
      </c>
      <c r="E24" s="26">
        <v>6</v>
      </c>
    </row>
    <row r="25" spans="1:5" x14ac:dyDescent="0.25">
      <c r="A25" t="s">
        <v>50</v>
      </c>
      <c r="C25" s="26">
        <v>1</v>
      </c>
      <c r="D25" s="26">
        <v>2</v>
      </c>
      <c r="E25" s="26">
        <v>6</v>
      </c>
    </row>
    <row r="26" spans="1:5" x14ac:dyDescent="0.25">
      <c r="A26" t="s">
        <v>51</v>
      </c>
      <c r="C26" s="26">
        <v>1</v>
      </c>
      <c r="D26" s="26">
        <v>2</v>
      </c>
      <c r="E26" s="26">
        <v>6</v>
      </c>
    </row>
    <row r="27" spans="1:5" x14ac:dyDescent="0.25">
      <c r="A27" t="s">
        <v>52</v>
      </c>
      <c r="C27" s="26">
        <v>1</v>
      </c>
      <c r="D27" s="26">
        <v>2</v>
      </c>
      <c r="E27" s="26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7962B-FA99-49C9-815D-2AEBAA202A02}">
  <dimension ref="A1:A51"/>
  <sheetViews>
    <sheetView workbookViewId="0">
      <selection activeCell="A9" activeCellId="1" sqref="A7 A9"/>
    </sheetView>
  </sheetViews>
  <sheetFormatPr defaultRowHeight="15" x14ac:dyDescent="0.25"/>
  <cols>
    <col min="1" max="1" width="92.1406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  <row r="38" spans="1:1" x14ac:dyDescent="0.25">
      <c r="A38" t="s">
        <v>90</v>
      </c>
    </row>
    <row r="39" spans="1:1" x14ac:dyDescent="0.25">
      <c r="A39" t="s">
        <v>91</v>
      </c>
    </row>
    <row r="40" spans="1:1" x14ac:dyDescent="0.25">
      <c r="A40" t="s">
        <v>92</v>
      </c>
    </row>
    <row r="41" spans="1:1" x14ac:dyDescent="0.25">
      <c r="A41" t="s">
        <v>93</v>
      </c>
    </row>
    <row r="42" spans="1:1" x14ac:dyDescent="0.25">
      <c r="A42" t="s">
        <v>94</v>
      </c>
    </row>
    <row r="43" spans="1:1" x14ac:dyDescent="0.25">
      <c r="A43" t="s">
        <v>95</v>
      </c>
    </row>
    <row r="44" spans="1:1" x14ac:dyDescent="0.25">
      <c r="A44" t="s">
        <v>96</v>
      </c>
    </row>
    <row r="45" spans="1:1" x14ac:dyDescent="0.25">
      <c r="A45" t="s">
        <v>97</v>
      </c>
    </row>
    <row r="46" spans="1:1" x14ac:dyDescent="0.25">
      <c r="A46" t="s">
        <v>98</v>
      </c>
    </row>
    <row r="47" spans="1:1" x14ac:dyDescent="0.25">
      <c r="A47" t="s">
        <v>99</v>
      </c>
    </row>
    <row r="48" spans="1:1" x14ac:dyDescent="0.25">
      <c r="A48" t="s">
        <v>100</v>
      </c>
    </row>
    <row r="49" spans="1:1" x14ac:dyDescent="0.25">
      <c r="A49" t="s">
        <v>101</v>
      </c>
    </row>
    <row r="50" spans="1:1" x14ac:dyDescent="0.25">
      <c r="A50" t="s">
        <v>102</v>
      </c>
    </row>
    <row r="51" spans="1:1" x14ac:dyDescent="0.25">
      <c r="A51" t="s">
        <v>103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a6781ca-b650-4250-9553-0dff8aad6264}" enabled="1" method="Privileged" siteId="{770c8619-ed01-4f02-84c5-2d8ea3da5d9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9</vt:i4>
      </vt:variant>
    </vt:vector>
  </HeadingPairs>
  <TitlesOfParts>
    <vt:vector size="12" baseType="lpstr">
      <vt:lpstr>Megállapodás</vt:lpstr>
      <vt:lpstr>Javasolt mennyiségek</vt:lpstr>
      <vt:lpstr>Töltőanyagok</vt:lpstr>
      <vt:lpstr>DOZOWNIKI</vt:lpstr>
      <vt:lpstr>Katrin_Papier_Jumbo_2w_super_biały_100m_fi._180___93663</vt:lpstr>
      <vt:lpstr>Katrin_Papier_Jumbo_2w_super_biały_250m_fi._270____2566</vt:lpstr>
      <vt:lpstr>KATRIN_PLUS_Papier_toaletowy_składany_2w_super_biały_250_listków___56156</vt:lpstr>
      <vt:lpstr>KATRIN_PLUS_Ręcznik_centralnego_dozowania_w_roli_M__fi.200__2w_super_biały_180_m___55227</vt:lpstr>
      <vt:lpstr>KATRIN_PLUS_Ręczniki_ZZ_3w_super_białe_2250_listków_NON_STOP_L_240_mm___61563</vt:lpstr>
      <vt:lpstr>Mydło_w_piance_Clean_500_ml___37780</vt:lpstr>
      <vt:lpstr>Megállapodás!Nyomtatási_terület</vt:lpstr>
      <vt:lpstr>Żel_pod_prysznic_do_ciała_i_włosów_1000_ml___47550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Golczynski Tomasz</dc:creator>
  <cp:lastModifiedBy>Smilepaper</cp:lastModifiedBy>
  <cp:lastPrinted>2025-12-15T08:18:39Z</cp:lastPrinted>
  <dcterms:created xsi:type="dcterms:W3CDTF">2025-04-17T06:57:17Z</dcterms:created>
  <dcterms:modified xsi:type="dcterms:W3CDTF">2025-12-16T10:10:29Z</dcterms:modified>
</cp:coreProperties>
</file>